
<file path=[Content_Types].xml><?xml version="1.0" encoding="utf-8"?>
<Types xmlns="http://schemas.openxmlformats.org/package/2006/content-types">
  <Default Extension="bin" ContentType="application/vnd.openxmlformats-officedocument.spreadsheetml.printerSettings"/>
  <Default Extension="tmp"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Member Support\PLANNING &amp; BUDGET\Program Planning Materials\Service Unit Event Planning\"/>
    </mc:Choice>
  </mc:AlternateContent>
  <bookViews>
    <workbookView xWindow="0" yWindow="0" windowWidth="28800" windowHeight="12135" activeTab="1"/>
  </bookViews>
  <sheets>
    <sheet name="Instructions and FYIs" sheetId="2" r:id="rId1"/>
    <sheet name="Summary_Budget" sheetId="1" r:id="rId2"/>
    <sheet name="Flyer Sample" sheetId="4" r:id="rId3"/>
    <sheet name="Registration Form Sample" sheetId="5" r:id="rId4"/>
    <sheet name="ProgramSpreadsheet_Internal Use" sheetId="3" state="hidden" r:id="rId5"/>
  </sheets>
  <externalReferences>
    <externalReference r:id="rId6"/>
  </externalReferences>
  <definedNames>
    <definedName name="_xlnm.Print_Area" localSheetId="0">'Instructions and FYIs'!$A$2:$B$47</definedName>
    <definedName name="_xlnm.Print_Area" localSheetId="1">Summary_Budget!$B$2:$Q$71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 i="3" l="1"/>
  <c r="BF2" i="3" l="1"/>
  <c r="G2" i="3"/>
  <c r="BJ2" i="3"/>
  <c r="BQ2" i="3"/>
  <c r="BP2" i="3"/>
  <c r="BO2" i="3"/>
  <c r="BN2" i="3"/>
  <c r="BM2" i="3"/>
  <c r="CH2" i="3"/>
  <c r="CI2" i="3"/>
  <c r="CF2" i="3"/>
  <c r="BI2" i="3"/>
  <c r="CJ2" i="3" l="1"/>
  <c r="BL2" i="3" l="1"/>
  <c r="BK2" i="3"/>
  <c r="BH2" i="3"/>
  <c r="BG2" i="3"/>
  <c r="BE2" i="3"/>
  <c r="BD2" i="3"/>
  <c r="BC2" i="3"/>
  <c r="BB2" i="3"/>
  <c r="AU2" i="3"/>
  <c r="AT2" i="3"/>
  <c r="AS2" i="3"/>
  <c r="AR2" i="3"/>
  <c r="AQ2" i="3"/>
  <c r="AP2" i="3"/>
  <c r="AO2" i="3"/>
  <c r="AN2" i="3"/>
  <c r="AL2" i="3"/>
  <c r="AM2" i="3"/>
  <c r="AJ2" i="3"/>
  <c r="AI2" i="3"/>
  <c r="AH2" i="3"/>
  <c r="AG2" i="3"/>
  <c r="AB2" i="3"/>
  <c r="AA2" i="3"/>
  <c r="Z2" i="3"/>
  <c r="Y2" i="3"/>
  <c r="S2" i="3"/>
  <c r="R2" i="3"/>
  <c r="Q2" i="3"/>
  <c r="N2" i="3"/>
  <c r="O2" i="3"/>
  <c r="P2" i="3"/>
  <c r="M2" i="3"/>
  <c r="L2" i="3"/>
  <c r="K2" i="3"/>
  <c r="J2" i="3"/>
  <c r="I2" i="3"/>
  <c r="H2" i="3"/>
  <c r="F2" i="3"/>
  <c r="E2" i="3"/>
  <c r="Q59" i="1" l="1"/>
  <c r="M59" i="1"/>
  <c r="N54" i="1"/>
  <c r="M53" i="1"/>
  <c r="N53" i="1" s="1"/>
  <c r="M52" i="1"/>
  <c r="N52" i="1" s="1"/>
  <c r="M51" i="1"/>
  <c r="N51" i="1" s="1"/>
  <c r="N46" i="1"/>
  <c r="N39" i="1"/>
  <c r="N38" i="1"/>
  <c r="N37" i="1"/>
  <c r="M28" i="1"/>
  <c r="N28" i="1" s="1"/>
  <c r="M27" i="1"/>
  <c r="N27" i="1" s="1"/>
  <c r="N26" i="1"/>
  <c r="M25" i="1"/>
  <c r="N25" i="1" s="1"/>
  <c r="M24" i="1"/>
  <c r="N24" i="1" s="1"/>
  <c r="M23" i="1"/>
  <c r="N23" i="1" s="1"/>
  <c r="M22" i="1"/>
  <c r="N22" i="1" s="1"/>
  <c r="M21" i="1"/>
  <c r="N21" i="1" s="1"/>
  <c r="M20" i="1"/>
  <c r="N20" i="1" s="1"/>
  <c r="M19" i="1"/>
  <c r="N19" i="1" s="1"/>
  <c r="M18" i="1"/>
  <c r="N18" i="1" s="1"/>
  <c r="M17" i="1"/>
  <c r="N17" i="1" s="1"/>
  <c r="M16" i="1"/>
  <c r="N16" i="1" s="1"/>
  <c r="M15" i="1"/>
  <c r="N15" i="1" s="1"/>
  <c r="M14" i="1"/>
  <c r="N14" i="1" s="1"/>
  <c r="M13" i="1"/>
  <c r="N13" i="1" s="1"/>
  <c r="M12" i="1"/>
  <c r="N12" i="1" s="1"/>
  <c r="M11" i="1"/>
  <c r="N11" i="1" s="1"/>
  <c r="N29" i="1" s="1"/>
  <c r="K3" i="1"/>
  <c r="M58" i="1" l="1"/>
  <c r="M60" i="1" s="1"/>
  <c r="M61" i="1" s="1"/>
  <c r="N48" i="1"/>
  <c r="N55" i="1"/>
  <c r="Q58" i="1" s="1"/>
  <c r="Q60" i="1" s="1"/>
  <c r="Q61" i="1" s="1"/>
</calcChain>
</file>

<file path=xl/comments1.xml><?xml version="1.0" encoding="utf-8"?>
<comments xmlns="http://schemas.openxmlformats.org/spreadsheetml/2006/main">
  <authors>
    <author>Carol Westrick</author>
    <author>Amanda Heggeseth</author>
    <author>Tara Theel</author>
  </authors>
  <commentList>
    <comment ref="S2" authorId="0" shapeId="0">
      <text>
        <r>
          <rPr>
            <sz val="9"/>
            <color indexed="81"/>
            <rFont val="Tahoma"/>
            <family val="2"/>
          </rPr>
          <t xml:space="preserve">Help:
Summary and Budget Instructions and FYIs
</t>
        </r>
      </text>
    </comment>
    <comment ref="E17" authorId="0" shapeId="0">
      <text>
        <r>
          <rPr>
            <sz val="9"/>
            <color indexed="81"/>
            <rFont val="Tahoma"/>
            <family val="2"/>
          </rPr>
          <t>Enter Girl Fee from Budget</t>
        </r>
      </text>
    </comment>
    <comment ref="E18" authorId="0" shapeId="0">
      <text>
        <r>
          <rPr>
            <sz val="9"/>
            <color indexed="81"/>
            <rFont val="Tahoma"/>
            <family val="2"/>
          </rPr>
          <t xml:space="preserve">Enter Adult Fee from Budget
Options for adult registration costs:
</t>
        </r>
        <r>
          <rPr>
            <b/>
            <sz val="9"/>
            <color indexed="81"/>
            <rFont val="Tahoma"/>
            <family val="2"/>
          </rPr>
          <t>1.</t>
        </r>
        <r>
          <rPr>
            <sz val="9"/>
            <color indexed="81"/>
            <rFont val="Tahoma"/>
            <family val="2"/>
          </rPr>
          <t xml:space="preserve"> Adults confirmed do not pay to attend and their expenses are absorbed within the per girl fee. </t>
        </r>
        <r>
          <rPr>
            <b/>
            <sz val="9"/>
            <color indexed="81"/>
            <rFont val="Tahoma"/>
            <family val="2"/>
          </rPr>
          <t>($0 fee for adults)</t>
        </r>
        <r>
          <rPr>
            <sz val="9"/>
            <color indexed="81"/>
            <rFont val="Tahoma"/>
            <family val="2"/>
          </rPr>
          <t xml:space="preserve">
</t>
        </r>
        <r>
          <rPr>
            <b/>
            <sz val="9"/>
            <color indexed="81"/>
            <rFont val="Tahoma"/>
            <family val="2"/>
          </rPr>
          <t>2.</t>
        </r>
        <r>
          <rPr>
            <sz val="9"/>
            <color indexed="81"/>
            <rFont val="Tahoma"/>
            <family val="2"/>
          </rPr>
          <t xml:space="preserve"> Adults confirmed pay for their direct costs, such as food. They do not pay for items that they are not going to use such as program supplies or patches. (minimal charge for adults, </t>
        </r>
        <r>
          <rPr>
            <b/>
            <sz val="9"/>
            <color indexed="81"/>
            <rFont val="Tahoma"/>
            <family val="2"/>
          </rPr>
          <t>there will be a girl fee and an adult fee</t>
        </r>
        <r>
          <rPr>
            <sz val="9"/>
            <color indexed="81"/>
            <rFont val="Tahoma"/>
            <family val="2"/>
          </rPr>
          <t xml:space="preserve">)
</t>
        </r>
        <r>
          <rPr>
            <b/>
            <sz val="9"/>
            <color indexed="81"/>
            <rFont val="Tahoma"/>
            <family val="2"/>
          </rPr>
          <t>3</t>
        </r>
        <r>
          <rPr>
            <sz val="9"/>
            <color indexed="81"/>
            <rFont val="Tahoma"/>
            <family val="2"/>
          </rPr>
          <t xml:space="preserve">. Expenses are spread equally between all adult and girl registrants. </t>
        </r>
        <r>
          <rPr>
            <b/>
            <sz val="9"/>
            <color indexed="81"/>
            <rFont val="Tahoma"/>
            <family val="2"/>
          </rPr>
          <t>(same fee for girl or adult)</t>
        </r>
        <r>
          <rPr>
            <sz val="9"/>
            <color indexed="81"/>
            <rFont val="Tahoma"/>
            <family val="2"/>
          </rPr>
          <t xml:space="preserve">. If you choose this option, be sure to have supplies for confirmed adults to participate.
</t>
        </r>
      </text>
    </comment>
    <comment ref="K27" authorId="1" shapeId="0">
      <text>
        <r>
          <rPr>
            <sz val="9"/>
            <color indexed="81"/>
            <rFont val="Tahoma"/>
            <family val="2"/>
          </rPr>
          <t>Fees paid to institutions, such as museums, aquariums, stables, etc. (Per GIRL Fee)</t>
        </r>
      </text>
    </comment>
    <comment ref="K28" authorId="1" shapeId="0">
      <text>
        <r>
          <rPr>
            <sz val="9"/>
            <color indexed="81"/>
            <rFont val="Tahoma"/>
            <family val="2"/>
          </rPr>
          <t>Fees paid to institutions, such as museums, aquariums, stables, etc. (Per GIRL Fee)</t>
        </r>
      </text>
    </comment>
    <comment ref="E30" authorId="0" shapeId="0">
      <text>
        <r>
          <rPr>
            <sz val="9"/>
            <color indexed="81"/>
            <rFont val="Tahoma"/>
            <family val="2"/>
          </rPr>
          <t xml:space="preserve">If Program Aides or Counselors-In-Training are needed, select Yes. GSDH will add a statement to your flyer to promote PA or CITs needed and registrants will be directed to contact the individual listed for questions about the event.  </t>
        </r>
      </text>
    </comment>
    <comment ref="E31" authorId="0" shapeId="0">
      <text>
        <r>
          <rPr>
            <sz val="9"/>
            <color indexed="81"/>
            <rFont val="Tahoma"/>
            <family val="2"/>
          </rPr>
          <t>Are you looking for council approved adult volunteer members to assist? Select Yes and GSDH will add a statement to your flyer for interested adult volunteer members to contact the individual listed for questions about the event.  
(Approved adult volunteers can count towards your Safety Activity Checkpoint Girl to Adult ratios.)</t>
        </r>
      </text>
    </comment>
    <comment ref="K33" authorId="1" shapeId="0">
      <text>
        <r>
          <rPr>
            <sz val="9"/>
            <color indexed="81"/>
            <rFont val="Tahoma"/>
            <family val="2"/>
          </rPr>
          <t>Cost of renting or leasing office space, parking lots, storage units, program facilities, and related space.  (Per EVENT Fee)</t>
        </r>
      </text>
    </comment>
    <comment ref="K34" authorId="1" shapeId="0">
      <text>
        <r>
          <rPr>
            <sz val="9"/>
            <color indexed="81"/>
            <rFont val="Tahoma"/>
            <family val="2"/>
          </rPr>
          <t>Include cost of chartering a bus including driver, insurance, etc.</t>
        </r>
      </text>
    </comment>
    <comment ref="K35" authorId="1" shapeId="0">
      <text>
        <r>
          <rPr>
            <sz val="9"/>
            <color indexed="81"/>
            <rFont val="Tahoma"/>
            <family val="2"/>
          </rPr>
          <t xml:space="preserve">Certified instructors and consultants hired to carry out specific Girl Scout programs.
</t>
        </r>
      </text>
    </comment>
    <comment ref="B36" authorId="0" shapeId="0">
      <text>
        <r>
          <rPr>
            <sz val="9"/>
            <color indexed="81"/>
            <rFont val="Tahoma"/>
            <family val="2"/>
          </rPr>
          <t xml:space="preserve">This contact will be listed on flyers and in advertising of the event. Will also receive inquiries from PA/CIT and/or Adult volunteers.
</t>
        </r>
      </text>
    </comment>
    <comment ref="K36" authorId="1" shapeId="0">
      <text>
        <r>
          <rPr>
            <sz val="9"/>
            <color indexed="81"/>
            <rFont val="Tahoma"/>
            <family val="2"/>
          </rPr>
          <t>Certified instructors and consultants hired to carry out specific Girl Scout programs.</t>
        </r>
      </text>
    </comment>
    <comment ref="L37" authorId="1" shapeId="0">
      <text>
        <r>
          <rPr>
            <sz val="9"/>
            <color indexed="81"/>
            <rFont val="Tahoma"/>
            <family val="2"/>
          </rPr>
          <t xml:space="preserve">Cost of appreciation item(s), per volunteer
</t>
        </r>
      </text>
    </comment>
    <comment ref="M37" authorId="1" shapeId="0">
      <text>
        <r>
          <rPr>
            <sz val="9"/>
            <color indexed="81"/>
            <rFont val="Tahoma"/>
            <family val="2"/>
          </rPr>
          <t>Number of Volunteers</t>
        </r>
      </text>
    </comment>
    <comment ref="L38" authorId="2" shapeId="0">
      <text>
        <r>
          <rPr>
            <sz val="9"/>
            <color indexed="81"/>
            <rFont val="Tahoma"/>
            <family val="2"/>
          </rPr>
          <t>Meal cost per Volunteer</t>
        </r>
      </text>
    </comment>
    <comment ref="M38" authorId="2" shapeId="0">
      <text>
        <r>
          <rPr>
            <sz val="9"/>
            <color indexed="81"/>
            <rFont val="Tahoma"/>
            <family val="2"/>
          </rPr>
          <t xml:space="preserve">Number of Volunteers
</t>
        </r>
      </text>
    </comment>
    <comment ref="L39" authorId="1" shapeId="0">
      <text>
        <r>
          <rPr>
            <sz val="9"/>
            <color indexed="81"/>
            <rFont val="Tahoma"/>
            <family val="2"/>
          </rPr>
          <t>Cost per night</t>
        </r>
      </text>
    </comment>
    <comment ref="M39" authorId="1" shapeId="0">
      <text>
        <r>
          <rPr>
            <sz val="9"/>
            <color indexed="81"/>
            <rFont val="Tahoma"/>
            <family val="2"/>
          </rPr>
          <t>number of nights</t>
        </r>
      </text>
    </comment>
    <comment ref="K41" authorId="1" shapeId="0">
      <text>
        <r>
          <rPr>
            <sz val="9"/>
            <color indexed="81"/>
            <rFont val="Tahoma"/>
            <family val="2"/>
          </rPr>
          <t xml:space="preserve">Amounts spent on printing, publications, subscriptions, and books. Example: Camp Song books, special invitation printed
</t>
        </r>
      </text>
    </comment>
    <comment ref="K42" authorId="1" shapeId="0">
      <text>
        <r>
          <rPr>
            <sz val="9"/>
            <color indexed="81"/>
            <rFont val="Tahoma"/>
            <family val="2"/>
          </rPr>
          <t xml:space="preserve">Amounts spent on advertising and sponsorship outside of GSDH Council advertising. 
</t>
        </r>
      </text>
    </comment>
    <comment ref="B44" authorId="0" shapeId="0">
      <text>
        <r>
          <rPr>
            <sz val="9"/>
            <color indexed="81"/>
            <rFont val="Tahoma"/>
            <family val="2"/>
          </rPr>
          <t xml:space="preserve">Examples:
"Submit registration form with payment to be received by registration closing date to: (insert address), attn.: (insert contact name)."
Or, if no payment required
"Submit registration form to be received by registration closing date to: (insert address), attn.: (insert contact name)."
Or,
RSVP to (insert name) at (insert email and/or phone) by (insert deadline)
Or
Contact (insert name) at (insert email and/or phone) by (insert deadline)
</t>
        </r>
      </text>
    </comment>
    <comment ref="B45" authorId="0" shapeId="0">
      <text>
        <r>
          <rPr>
            <sz val="9"/>
            <color indexed="81"/>
            <rFont val="Tahoma"/>
            <family val="2"/>
          </rPr>
          <t xml:space="preserve">When GSDH will be advertising your event, a standard registraiton form will be provided. (Includes your contact information for submissions)
If your event has unique components and you have a special registration form to be used, please select YES.
Submit your registration form with yoru budget template to your Member Support Specialist.
Or, included notes in the </t>
        </r>
        <r>
          <rPr>
            <b/>
            <sz val="9"/>
            <color indexed="81"/>
            <rFont val="Tahoma"/>
            <family val="2"/>
          </rPr>
          <t>Other Comments</t>
        </r>
        <r>
          <rPr>
            <sz val="9"/>
            <color indexed="81"/>
            <rFont val="Tahoma"/>
            <family val="2"/>
          </rPr>
          <t xml:space="preserve"> section below with request for customer registration form and details for the form.</t>
        </r>
      </text>
    </comment>
    <comment ref="K45" authorId="2" shapeId="0">
      <text>
        <r>
          <rPr>
            <b/>
            <sz val="9"/>
            <color indexed="81"/>
            <rFont val="Tahoma"/>
            <family val="2"/>
          </rPr>
          <t xml:space="preserve">Example:
</t>
        </r>
        <r>
          <rPr>
            <sz val="9"/>
            <color indexed="81"/>
            <rFont val="Tahoma"/>
            <family val="2"/>
          </rPr>
          <t>Rent Chairs; Tables; Projector; Screen; etc</t>
        </r>
        <r>
          <rPr>
            <sz val="9"/>
            <color indexed="81"/>
            <rFont val="Tahoma"/>
            <family val="2"/>
          </rPr>
          <t xml:space="preserve">
</t>
        </r>
      </text>
    </comment>
    <comment ref="K46" authorId="2" shapeId="0">
      <text>
        <r>
          <rPr>
            <sz val="9"/>
            <color indexed="81"/>
            <rFont val="Tahoma"/>
            <family val="2"/>
          </rPr>
          <t>Enter number of membership registrations in column L if there are Volunteers you are registering as members and the Service Unit is paying for them</t>
        </r>
      </text>
    </comment>
    <comment ref="M46" authorId="2" shapeId="0">
      <text>
        <r>
          <rPr>
            <sz val="9"/>
            <color indexed="81"/>
            <rFont val="Tahoma"/>
            <family val="2"/>
          </rPr>
          <t># of volunteers registered</t>
        </r>
      </text>
    </comment>
    <comment ref="K47" authorId="0" shapeId="0">
      <text>
        <r>
          <rPr>
            <sz val="9"/>
            <color indexed="81"/>
            <rFont val="Tahoma"/>
            <family val="2"/>
          </rPr>
          <t xml:space="preserve">Fuel-Round Trip Miles/17mpg @ 3.00 per gallon.
Mileage .11 per mile
</t>
        </r>
      </text>
    </comment>
    <comment ref="B48" authorId="0" shapeId="0">
      <text>
        <r>
          <rPr>
            <sz val="9"/>
            <color indexed="81"/>
            <rFont val="Tahoma"/>
            <family val="2"/>
          </rPr>
          <t xml:space="preserve">what meals, t-shirts or other items, patch,
i.e. Dinner, Breakfast, Lunch, 2 snacks, patch and tshirt
</t>
        </r>
      </text>
    </comment>
    <comment ref="B49" authorId="0" shapeId="0">
      <text>
        <r>
          <rPr>
            <sz val="9"/>
            <color indexed="81"/>
            <rFont val="Tahoma"/>
            <family val="2"/>
          </rPr>
          <t xml:space="preserve">Meals, t-shirts ect.
i.e. Includes dinner, breakfast, lunch.  T-shirt can be purchased for an additional $X.
</t>
        </r>
      </text>
    </comment>
    <comment ref="B50" authorId="0" shapeId="0">
      <text>
        <r>
          <rPr>
            <sz val="9"/>
            <color indexed="81"/>
            <rFont val="Tahoma"/>
            <family val="2"/>
          </rPr>
          <t xml:space="preserve">Will an add-on item be offered for purchase at time of registration. Example - adult participant t-shirts (optional purchase)
</t>
        </r>
      </text>
    </comment>
    <comment ref="K50" authorId="0" shapeId="0">
      <text>
        <r>
          <rPr>
            <sz val="9"/>
            <color indexed="81"/>
            <rFont val="Tahoma"/>
            <family val="2"/>
          </rPr>
          <t xml:space="preserve">Expenses for adults who will register to attend and pay a fee to attend.
</t>
        </r>
      </text>
    </comment>
    <comment ref="B52" authorId="0" shapeId="0">
      <text>
        <r>
          <rPr>
            <sz val="9"/>
            <color indexed="81"/>
            <rFont val="Tahoma"/>
            <family val="2"/>
          </rPr>
          <t xml:space="preserve">A Tag A Long is someone other than the specific grade-level the event is designed to serve. A tag-a-long does not pay the registration fee.  If you do not want tag-a-longs at the event, verbiage will be included in your flyer no "tag-a-longs." 
(Example - siblings)
</t>
        </r>
      </text>
    </comment>
    <comment ref="B53" authorId="0" shapeId="0">
      <text>
        <r>
          <rPr>
            <sz val="9"/>
            <color indexed="81"/>
            <rFont val="Tahoma"/>
            <family val="2"/>
          </rPr>
          <t>i.e. United Way, Program Partner
Include as attachment to your GSDH Member Services Specialist when you submit your budget template.</t>
        </r>
      </text>
    </comment>
    <comment ref="C55" authorId="0" shapeId="0">
      <text>
        <r>
          <rPr>
            <b/>
            <sz val="9"/>
            <color indexed="81"/>
            <rFont val="Tahoma"/>
            <family val="2"/>
          </rPr>
          <t>Strong sense of self:</t>
        </r>
        <r>
          <rPr>
            <sz val="9"/>
            <color indexed="81"/>
            <rFont val="Tahoma"/>
            <family val="2"/>
          </rPr>
          <t xml:space="preserve">
Girls have confidence in themselves and their abilities and form positive identifies.</t>
        </r>
      </text>
    </comment>
    <comment ref="C56" authorId="0" shapeId="0">
      <text>
        <r>
          <rPr>
            <b/>
            <sz val="9"/>
            <color indexed="81"/>
            <rFont val="Tahoma"/>
            <family val="2"/>
          </rPr>
          <t xml:space="preserve">Positive values -
</t>
        </r>
        <r>
          <rPr>
            <sz val="9"/>
            <color indexed="81"/>
            <rFont val="Tahoma"/>
            <family val="2"/>
          </rPr>
          <t xml:space="preserve">Girls act ethically, honestly, and responsibly and show concern for others.
</t>
        </r>
      </text>
    </comment>
    <comment ref="C57" authorId="0" shapeId="0">
      <text>
        <r>
          <rPr>
            <b/>
            <sz val="9"/>
            <color indexed="81"/>
            <rFont val="Tahoma"/>
            <family val="2"/>
          </rPr>
          <t>Challenge seeking-</t>
        </r>
        <r>
          <rPr>
            <sz val="9"/>
            <color indexed="81"/>
            <rFont val="Tahoma"/>
            <family val="2"/>
          </rPr>
          <t xml:space="preserve">
Girls take appropriate risks, try things even though they might fail and learn from mistakes.
</t>
        </r>
      </text>
    </comment>
    <comment ref="O57" authorId="0" shapeId="0">
      <text>
        <r>
          <rPr>
            <sz val="9"/>
            <color indexed="81"/>
            <rFont val="Tahoma"/>
            <family val="2"/>
          </rPr>
          <t xml:space="preserve">Options for adult registration costs:
</t>
        </r>
        <r>
          <rPr>
            <b/>
            <sz val="9"/>
            <color indexed="81"/>
            <rFont val="Tahoma"/>
            <family val="2"/>
          </rPr>
          <t>1.</t>
        </r>
        <r>
          <rPr>
            <sz val="9"/>
            <color indexed="81"/>
            <rFont val="Tahoma"/>
            <family val="2"/>
          </rPr>
          <t xml:space="preserve"> Adults confirmed do not pay to attend and their expenses are absorbed within the per girl fee.</t>
        </r>
        <r>
          <rPr>
            <b/>
            <sz val="9"/>
            <color indexed="81"/>
            <rFont val="Tahoma"/>
            <family val="2"/>
          </rPr>
          <t xml:space="preserve"> ($0 fee for adults)</t>
        </r>
        <r>
          <rPr>
            <sz val="9"/>
            <color indexed="81"/>
            <rFont val="Tahoma"/>
            <family val="2"/>
          </rPr>
          <t xml:space="preserve">
</t>
        </r>
        <r>
          <rPr>
            <b/>
            <sz val="9"/>
            <color indexed="81"/>
            <rFont val="Tahoma"/>
            <family val="2"/>
          </rPr>
          <t>2.</t>
        </r>
        <r>
          <rPr>
            <sz val="9"/>
            <color indexed="81"/>
            <rFont val="Tahoma"/>
            <family val="2"/>
          </rPr>
          <t xml:space="preserve"> Adults confirmed pay for their direct costs, such as food. They do not pay for items that they are not going to use such as program supplies or patches. (minimal charge for adults</t>
        </r>
        <r>
          <rPr>
            <b/>
            <sz val="9"/>
            <color indexed="81"/>
            <rFont val="Tahoma"/>
            <family val="2"/>
          </rPr>
          <t>, there will be a girl fee and an adult fee)</t>
        </r>
        <r>
          <rPr>
            <sz val="9"/>
            <color indexed="81"/>
            <rFont val="Tahoma"/>
            <family val="2"/>
          </rPr>
          <t xml:space="preserve">
</t>
        </r>
        <r>
          <rPr>
            <b/>
            <sz val="9"/>
            <color indexed="81"/>
            <rFont val="Tahoma"/>
            <family val="2"/>
          </rPr>
          <t xml:space="preserve">3. </t>
        </r>
        <r>
          <rPr>
            <sz val="9"/>
            <color indexed="81"/>
            <rFont val="Tahoma"/>
            <family val="2"/>
          </rPr>
          <t xml:space="preserve">Expenses are spread equally between all adult and girl registrants. </t>
        </r>
        <r>
          <rPr>
            <b/>
            <sz val="9"/>
            <color indexed="81"/>
            <rFont val="Tahoma"/>
            <family val="2"/>
          </rPr>
          <t>(same fee for girl or adult</t>
        </r>
        <r>
          <rPr>
            <sz val="9"/>
            <color indexed="81"/>
            <rFont val="Tahoma"/>
            <family val="2"/>
          </rPr>
          <t xml:space="preserve">). If you choose this option, be sure to have supplies for confirmed adults to participate.
</t>
        </r>
      </text>
    </comment>
    <comment ref="C58" authorId="0" shapeId="0">
      <text>
        <r>
          <rPr>
            <b/>
            <sz val="9"/>
            <color indexed="81"/>
            <rFont val="Tahoma"/>
            <family val="2"/>
          </rPr>
          <t>Healthy relationships -</t>
        </r>
        <r>
          <rPr>
            <sz val="9"/>
            <color indexed="81"/>
            <rFont val="Tahoma"/>
            <family val="2"/>
          </rPr>
          <t xml:space="preserve">
Girls develop and maintain healthy relationships by communicating their feelings directly and resolving conflicts constructively.
</t>
        </r>
      </text>
    </comment>
    <comment ref="C59" authorId="0" shapeId="0">
      <text>
        <r>
          <rPr>
            <b/>
            <sz val="9"/>
            <color indexed="81"/>
            <rFont val="Tahoma"/>
            <family val="2"/>
          </rPr>
          <t>Community problem solving -</t>
        </r>
        <r>
          <rPr>
            <sz val="9"/>
            <color indexed="81"/>
            <rFont val="Tahoma"/>
            <family val="2"/>
          </rPr>
          <t xml:space="preserve">
Girls desire to contribute to the world in purposeful and meaningful ways, learn how to identify problems in the community and create "action plans" to solve them.
</t>
        </r>
      </text>
    </comment>
    <comment ref="B70" authorId="0" shapeId="0">
      <text>
        <r>
          <rPr>
            <sz val="9"/>
            <color indexed="81"/>
            <rFont val="Tahoma"/>
            <family val="2"/>
          </rPr>
          <t xml:space="preserve">i.e.Misc. FYIs or notes about the event that would be helpful to anyone reviewing the activity or budget summary. Include any graphics requests or layout requests you may have for your flyer. Or, include notes on special registration form needs.
</t>
        </r>
      </text>
    </comment>
  </commentList>
</comments>
</file>

<file path=xl/comments2.xml><?xml version="1.0" encoding="utf-8"?>
<comments xmlns="http://schemas.openxmlformats.org/spreadsheetml/2006/main">
  <authors>
    <author>Carol Westrick</author>
    <author>Kristi Thunker</author>
  </authors>
  <commentList>
    <comment ref="E1" authorId="0" shapeId="0">
      <text>
        <r>
          <rPr>
            <b/>
            <sz val="9"/>
            <color indexed="81"/>
            <rFont val="Tahoma"/>
            <family val="2"/>
          </rPr>
          <t>Carol Westrick:</t>
        </r>
        <r>
          <rPr>
            <sz val="9"/>
            <color indexed="81"/>
            <rFont val="Tahoma"/>
            <family val="2"/>
          </rPr>
          <t xml:space="preserve">
Only 1 registration method can be used.</t>
        </r>
      </text>
    </comment>
    <comment ref="P1" authorId="0" shapeId="0">
      <text>
        <r>
          <rPr>
            <sz val="9"/>
            <color indexed="81"/>
            <rFont val="Tahoma"/>
            <family val="2"/>
          </rPr>
          <t xml:space="preserve">Family/Non-Member Events require District Registration (RSVP or District Reg Form) VS. Council Registrar/eBiz registration option.
</t>
        </r>
      </text>
    </comment>
    <comment ref="BG1" authorId="1" shapeId="0">
      <text>
        <r>
          <rPr>
            <sz val="9"/>
            <color indexed="81"/>
            <rFont val="Tahoma"/>
            <family val="2"/>
          </rPr>
          <t>For registration methods other than council (District, Service Unit/Volunteer, or Organization Registration), edit text to follow this standard language:
Submit registration form with payment to (insert address), attn.: (insert contact name).
Or, if no payment required
Submit registration form to (insert address), attn.: (insert contact name).
Or
RSVP to (insert staff position title and name) at (insert email and/or phone)
Or
Contact (insert name) at (insert email and/or phone)</t>
        </r>
      </text>
    </comment>
    <comment ref="CI1" authorId="0" shapeId="0">
      <text>
        <r>
          <rPr>
            <b/>
            <sz val="9"/>
            <color indexed="81"/>
            <rFont val="Tahoma"/>
            <family val="2"/>
          </rPr>
          <t>Example:  United Way, SDSU SWE, Business partner</t>
        </r>
        <r>
          <rPr>
            <sz val="9"/>
            <color indexed="81"/>
            <rFont val="Tahoma"/>
            <family val="2"/>
          </rPr>
          <t xml:space="preserve">
Save here:  S:\Marketing &amp; Communications\Program Flyers\2018\Logos
</t>
        </r>
      </text>
    </comment>
  </commentList>
</comments>
</file>

<file path=xl/sharedStrings.xml><?xml version="1.0" encoding="utf-8"?>
<sst xmlns="http://schemas.openxmlformats.org/spreadsheetml/2006/main" count="345" uniqueCount="317">
  <si>
    <t>Activity Summary</t>
  </si>
  <si>
    <t>Activity Budget</t>
  </si>
  <si>
    <t>?</t>
  </si>
  <si>
    <t xml:space="preserve">Other cells will autopopulate with formulas - do not adjust cells in white </t>
  </si>
  <si>
    <t xml:space="preserve">Event Hosted By </t>
  </si>
  <si>
    <t>Facility Contact</t>
  </si>
  <si>
    <t>Participation</t>
  </si>
  <si>
    <t>Girl Min</t>
  </si>
  <si>
    <t>Adult Min</t>
  </si>
  <si>
    <t>Service Unit Name</t>
  </si>
  <si>
    <t>Name</t>
  </si>
  <si>
    <t>Girl Max</t>
  </si>
  <si>
    <t>Adult Max</t>
  </si>
  <si>
    <t>Volunteer Contact Name</t>
  </si>
  <si>
    <t>Title</t>
  </si>
  <si>
    <t>Volunteer Email</t>
  </si>
  <si>
    <t>Email</t>
  </si>
  <si>
    <t>Per Girl Expenses</t>
  </si>
  <si>
    <t>Volunteer Phone</t>
  </si>
  <si>
    <t>Phone</t>
  </si>
  <si>
    <t>Per Girl</t>
  </si>
  <si>
    <t>Min Girls</t>
  </si>
  <si>
    <t>Total Cost</t>
  </si>
  <si>
    <t>BUDGET DESCRIPTION</t>
  </si>
  <si>
    <t>Contract Needed?</t>
  </si>
  <si>
    <t>Supplies - Patches</t>
  </si>
  <si>
    <t>GSDH Member Support Specialist</t>
  </si>
  <si>
    <t>Notes about contract</t>
  </si>
  <si>
    <t>Supplies - Tshirts</t>
  </si>
  <si>
    <t>Supplies - Games</t>
  </si>
  <si>
    <t>Event Start Date</t>
  </si>
  <si>
    <t>Registration Closing Date</t>
  </si>
  <si>
    <t>Supplies - Activities</t>
  </si>
  <si>
    <t>Day or Overnight</t>
  </si>
  <si>
    <t>Supplies - Crafts</t>
  </si>
  <si>
    <t>Event End Date</t>
  </si>
  <si>
    <t>Minimum</t>
  </si>
  <si>
    <t>Maximum</t>
  </si>
  <si>
    <t>Supplies - Decorations</t>
  </si>
  <si>
    <t>Girl Fee</t>
  </si>
  <si>
    <t>Supplies - Plates/Napkins/Tablecloths/etc.</t>
  </si>
  <si>
    <t>Time Zone</t>
  </si>
  <si>
    <t>Adult Fee</t>
  </si>
  <si>
    <t>Supplies - Other</t>
  </si>
  <si>
    <t>Event Location</t>
  </si>
  <si>
    <t>Food - Snacks</t>
  </si>
  <si>
    <t>Address</t>
  </si>
  <si>
    <t>Food - Breakfast</t>
  </si>
  <si>
    <t>City, State</t>
  </si>
  <si>
    <t>Food - Lunch</t>
  </si>
  <si>
    <t>Zip Code</t>
  </si>
  <si>
    <t>Food - Dinner</t>
  </si>
  <si>
    <t>Food - Other Meal</t>
  </si>
  <si>
    <t xml:space="preserve">Grade Level(s) </t>
  </si>
  <si>
    <t>Select from a drop down menu in each cell for all participant levels who can register and will pay the girl or adult fee to attend</t>
  </si>
  <si>
    <t>Food - Other Drinks</t>
  </si>
  <si>
    <r>
      <t xml:space="preserve">Daisy </t>
    </r>
    <r>
      <rPr>
        <sz val="11"/>
        <rFont val="Calibri"/>
        <family val="2"/>
        <scheme val="minor"/>
      </rPr>
      <t>K-1 (D)</t>
    </r>
  </si>
  <si>
    <t>Insurance</t>
  </si>
  <si>
    <r>
      <t>Brownie</t>
    </r>
    <r>
      <rPr>
        <sz val="11"/>
        <rFont val="Calibri"/>
        <family val="2"/>
        <scheme val="minor"/>
      </rPr>
      <t xml:space="preserve"> 2-3 (B)</t>
    </r>
  </si>
  <si>
    <r>
      <t xml:space="preserve">Adult Members &amp; Adult Non-Members </t>
    </r>
    <r>
      <rPr>
        <sz val="11"/>
        <rFont val="Calibri"/>
        <family val="2"/>
        <scheme val="minor"/>
      </rPr>
      <t>(AD)</t>
    </r>
  </si>
  <si>
    <t>Admission</t>
  </si>
  <si>
    <r>
      <t>Junior</t>
    </r>
    <r>
      <rPr>
        <sz val="11"/>
        <rFont val="Calibri"/>
        <family val="2"/>
        <scheme val="minor"/>
      </rPr>
      <t xml:space="preserve"> 4-5 (J)</t>
    </r>
  </si>
  <si>
    <r>
      <t xml:space="preserve">Cadette </t>
    </r>
    <r>
      <rPr>
        <sz val="11"/>
        <rFont val="Calibri"/>
        <family val="2"/>
        <scheme val="minor"/>
      </rPr>
      <t>6,7,8 ( C)</t>
    </r>
  </si>
  <si>
    <t>Subtotal, Per Girl Expenses</t>
  </si>
  <si>
    <r>
      <t xml:space="preserve">Senior </t>
    </r>
    <r>
      <rPr>
        <sz val="11"/>
        <rFont val="Calibri"/>
        <family val="2"/>
        <scheme val="minor"/>
      </rPr>
      <t>9-10 (S)</t>
    </r>
  </si>
  <si>
    <r>
      <t xml:space="preserve">Ambassador </t>
    </r>
    <r>
      <rPr>
        <sz val="11"/>
        <rFont val="Calibri"/>
        <family val="2"/>
        <scheme val="minor"/>
      </rPr>
      <t>11-12 (A)</t>
    </r>
  </si>
  <si>
    <t>Misc Expenses</t>
  </si>
  <si>
    <t>Facility Use/Rental Fee</t>
  </si>
  <si>
    <r>
      <t>Description</t>
    </r>
    <r>
      <rPr>
        <sz val="11"/>
        <rFont val="Calibri"/>
        <family val="2"/>
        <scheme val="minor"/>
      </rPr>
      <t xml:space="preserve"> (a captivating and engaging description of event and activities). Will be included on flyers for advertising the event.</t>
    </r>
  </si>
  <si>
    <t>Vehicle Leasing &amp; Chartering</t>
  </si>
  <si>
    <t>Instructor Fees</t>
  </si>
  <si>
    <r>
      <t>Important</t>
    </r>
    <r>
      <rPr>
        <sz val="11"/>
        <rFont val="Calibri"/>
        <family val="2"/>
        <scheme val="minor"/>
      </rPr>
      <t xml:space="preserve"> (what registrants need to know/bring). Will be included on flyers for advertising the event.</t>
    </r>
  </si>
  <si>
    <r>
      <t>For questions about this event, please contact</t>
    </r>
    <r>
      <rPr>
        <sz val="11"/>
        <rFont val="Calibri"/>
        <family val="2"/>
        <scheme val="minor"/>
      </rPr>
      <t xml:space="preserve"> (name, phone and/or email). Contact information will be included when advertising the event:</t>
    </r>
  </si>
  <si>
    <t>Volunteer and/or PA, CIT  Appreciation</t>
  </si>
  <si>
    <t>Volunteer and/or PA, CIT Food</t>
  </si>
  <si>
    <t>Planned Activities</t>
  </si>
  <si>
    <t>Hotels</t>
  </si>
  <si>
    <t>Postage</t>
  </si>
  <si>
    <t>Printing Costs</t>
  </si>
  <si>
    <t>Advertising</t>
  </si>
  <si>
    <t>Other Program Supplies</t>
  </si>
  <si>
    <t>Registration Method</t>
  </si>
  <si>
    <t>Registration Instructions</t>
  </si>
  <si>
    <t>Rental Equipment</t>
  </si>
  <si>
    <r>
      <t xml:space="preserve">Customized Special Registration Form will be used? </t>
    </r>
    <r>
      <rPr>
        <sz val="10"/>
        <rFont val="Calibri"/>
        <family val="2"/>
        <scheme val="minor"/>
      </rPr>
      <t>(A standard form from GSDH is the default.)</t>
    </r>
  </si>
  <si>
    <t>Volunteer GS Registration</t>
  </si>
  <si>
    <r>
      <t xml:space="preserve">Request flyer creation only from GSDH Marketing </t>
    </r>
    <r>
      <rPr>
        <sz val="11"/>
        <rFont val="Calibri"/>
        <family val="2"/>
        <scheme val="minor"/>
      </rPr>
      <t>(for events not being offered to all areas.)?</t>
    </r>
  </si>
  <si>
    <t xml:space="preserve">Volunteer Helper Mileage or Fuel Reimbursement. </t>
  </si>
  <si>
    <t>Subtotal, Misc Expenses</t>
  </si>
  <si>
    <t>Girl Fee Includes</t>
  </si>
  <si>
    <t>Adult Fee Includes</t>
  </si>
  <si>
    <t>Per Adult Expenses</t>
  </si>
  <si>
    <r>
      <t xml:space="preserve">Add On Item </t>
    </r>
    <r>
      <rPr>
        <sz val="11"/>
        <rFont val="Calibri"/>
        <family val="2"/>
        <scheme val="minor"/>
      </rPr>
      <t>(optional purchase)</t>
    </r>
  </si>
  <si>
    <t>Add on Item Fee</t>
  </si>
  <si>
    <t>Food</t>
  </si>
  <si>
    <t xml:space="preserve">Tag A Longs Allowed </t>
  </si>
  <si>
    <t>Other - Supplies</t>
  </si>
  <si>
    <r>
      <t xml:space="preserve">Special Logo </t>
    </r>
    <r>
      <rPr>
        <sz val="11"/>
        <rFont val="Calibri"/>
        <family val="2"/>
        <scheme val="minor"/>
      </rPr>
      <t>(to be included on flyer)</t>
    </r>
  </si>
  <si>
    <t>Subtotal, Per Adult Expenses</t>
  </si>
  <si>
    <r>
      <t xml:space="preserve">GS Leadership Experience Outcomes </t>
    </r>
    <r>
      <rPr>
        <sz val="11"/>
        <rFont val="Calibri"/>
        <family val="2"/>
        <scheme val="minor"/>
      </rPr>
      <t>(select those that apply)</t>
    </r>
  </si>
  <si>
    <t>Strong sense of self</t>
  </si>
  <si>
    <t>Positive values</t>
  </si>
  <si>
    <t>Girl Participant Fee</t>
  </si>
  <si>
    <t>Adult Participant Fee</t>
  </si>
  <si>
    <t>Challenge seeking</t>
  </si>
  <si>
    <t>Total Expenses (min)</t>
  </si>
  <si>
    <t>Healthy relationships</t>
  </si>
  <si>
    <t>Min Adults</t>
  </si>
  <si>
    <t>Community problem solving</t>
  </si>
  <si>
    <t>Actual Cost/Girl</t>
  </si>
  <si>
    <t>Actual Cost/Adult</t>
  </si>
  <si>
    <t>Goal: $0 or greater than $0</t>
  </si>
  <si>
    <t>Fee/Adult</t>
  </si>
  <si>
    <r>
      <t xml:space="preserve">Event/Camp Focus (Pillar): </t>
    </r>
    <r>
      <rPr>
        <sz val="11"/>
        <rFont val="Calibri"/>
        <family val="2"/>
        <scheme val="minor"/>
      </rPr>
      <t>STEM, Outdoor, Entrepreneurship, Life Skills, or not applicable</t>
    </r>
  </si>
  <si>
    <t>Fee/Girl</t>
  </si>
  <si>
    <t>Adult Participant Fee Comments:</t>
  </si>
  <si>
    <t>Girl Scout                           Program Link(s)</t>
  </si>
  <si>
    <t>Badge or Journey</t>
  </si>
  <si>
    <t>Activity(s)</t>
  </si>
  <si>
    <t>Additional funding for program expenses</t>
  </si>
  <si>
    <t>Funding Source/Name</t>
  </si>
  <si>
    <t xml:space="preserve">Service Unit Funds </t>
  </si>
  <si>
    <t>Other Source Funds</t>
  </si>
  <si>
    <t>Service Unit Submission Date</t>
  </si>
  <si>
    <t>Other Comments:</t>
  </si>
  <si>
    <t>GSDH Member Support Specialist Feedback:</t>
  </si>
  <si>
    <t>Review Date:</t>
  </si>
  <si>
    <t>x</t>
  </si>
  <si>
    <t>n/a</t>
  </si>
  <si>
    <t>STEM</t>
  </si>
  <si>
    <t>Outdoor</t>
  </si>
  <si>
    <t>Entrepreneurship</t>
  </si>
  <si>
    <t>Life Skills</t>
  </si>
  <si>
    <t>Not Applicable</t>
  </si>
  <si>
    <t>B</t>
  </si>
  <si>
    <t>J</t>
  </si>
  <si>
    <t>C</t>
  </si>
  <si>
    <t>S</t>
  </si>
  <si>
    <t>A</t>
  </si>
  <si>
    <t>FAM</t>
  </si>
  <si>
    <t>AD</t>
  </si>
  <si>
    <t>VOL</t>
  </si>
  <si>
    <t>Volunteer/Service Unit</t>
  </si>
  <si>
    <t>Partner Organization Registration</t>
  </si>
  <si>
    <t>No Registration Required</t>
  </si>
  <si>
    <t>Council Registration - open to MAC Volunteer Camp opportunities only.</t>
  </si>
  <si>
    <t>Yes</t>
  </si>
  <si>
    <t>No</t>
  </si>
  <si>
    <t>Yes - PAs</t>
  </si>
  <si>
    <t>Yes - CITs</t>
  </si>
  <si>
    <t>Mountain Time</t>
  </si>
  <si>
    <t>Central Time</t>
  </si>
  <si>
    <t xml:space="preserve">N/A </t>
  </si>
  <si>
    <t>Summary Instructions and FYIs</t>
  </si>
  <si>
    <t>BACK to Summary_Budget</t>
  </si>
  <si>
    <t xml:space="preserve">Action </t>
  </si>
  <si>
    <t>Complete all cells highlighted in GREEN that are applicable to your event.</t>
  </si>
  <si>
    <t>General FYI's</t>
  </si>
  <si>
    <t xml:space="preserve">The Girl Fee and Adult Fee will pre-populate for you after the budget template has been completed. </t>
  </si>
  <si>
    <t>Hidden Definitions or Examples in Comments</t>
  </si>
  <si>
    <t>Many fields have hidden comments providing additional detail on the information needed. Hover over the cells with the red triangle in the upper right corner.</t>
  </si>
  <si>
    <t>Flyer Requests</t>
  </si>
  <si>
    <t>Event open to all areas</t>
  </si>
  <si>
    <t>If the event is open to girl scouts in all areas, GSDH will create your flyer, provide a standard registration form with your specific contact information, and advertise your event on the website and Facebook.</t>
  </si>
  <si>
    <t>Customized Special Registration Form is needed?</t>
  </si>
  <si>
    <t xml:space="preserve">A standard Event Registration Form will be used for Service Unit Events advertised by GSDH. The form will include your contact information for submission. </t>
  </si>
  <si>
    <t>Forms of payment included on the standard Service Unit Registration Form include: Cash, Check, Dakota Dough, Money Order</t>
  </si>
  <si>
    <t>If you have unique components to your event that would require a custom registration form, please let us know.  You can submit a custom form for review, or, advise what additional field(s) you would need added to the standard form.</t>
  </si>
  <si>
    <t>Include verbiage to be used on event flyer and web advertising (if applicable), to reflect how a participant can register to attend.</t>
  </si>
  <si>
    <t>Examples:</t>
  </si>
  <si>
    <t>Submit registration form with payment to be received by registration closing date to: (insert address), attn.: (insert contact name).</t>
  </si>
  <si>
    <t>Or, if no payment required</t>
  </si>
  <si>
    <t>Submit registration form to be received by registration closing date to: (insert address), attn.: (insert contact name).</t>
  </si>
  <si>
    <t>Or,</t>
  </si>
  <si>
    <t>RSVP to (insert name) at (insert email and/or phone) by (insert deadline)</t>
  </si>
  <si>
    <t>Or</t>
  </si>
  <si>
    <t>Contact (insert name) at (insert email and/or phone) by (insert deadline)</t>
  </si>
  <si>
    <t>Budget Instructions and FYIs</t>
  </si>
  <si>
    <t>Action</t>
  </si>
  <si>
    <t xml:space="preserve">Complete all cells highlighted in GREEN that are applicable to your event. </t>
  </si>
  <si>
    <t>Minimum and Maximum</t>
  </si>
  <si>
    <t xml:space="preserve">Fill in your projected Minimum and Maximum girl and adult numbers. </t>
  </si>
  <si>
    <t xml:space="preserve">Maximum participants may need to be based on capacity of the facility. </t>
  </si>
  <si>
    <t>Adjusting your Girl Minimum number in cell M6 will provide you with different scenarios on how your budget will work out based on per girl expenses.</t>
  </si>
  <si>
    <t>Enter the cost, per girl, for each item applicable to your event.</t>
  </si>
  <si>
    <t>Per Girl Fee</t>
  </si>
  <si>
    <t xml:space="preserve">After completing the projected expense entries, review the actual cost per girl in cell M59.  </t>
  </si>
  <si>
    <t>Determine your per girl fee and enter into cell M61 (Fee/Girl)</t>
  </si>
  <si>
    <t xml:space="preserve">Consider whether you are able to meet your budget per girl goal ($0 is ideal as it is the break event point for your budget) based on your current girl minimum and the actual cost per girl. </t>
  </si>
  <si>
    <t>If adjustments are needed, adjust your girl minimum requirement, review expenses for possible changes, consider whether there are additional funds (i.e. Service Unit contributions) being used for the event to help off set participant fees.</t>
  </si>
  <si>
    <t>Misc. Expenses</t>
  </si>
  <si>
    <t>Enter projected cost for any miscellaneous expenses in this section.</t>
  </si>
  <si>
    <t>Include food costs for your volunteer members, and/or PA/CITs assisting at this event, IF, you are not charging them a fee to attend.</t>
  </si>
  <si>
    <t>Per Adult Fee</t>
  </si>
  <si>
    <t xml:space="preserve">Enter costs associated with adults who are registering and paying to attend this event. </t>
  </si>
  <si>
    <t>Details in this section will calculate your Adult Cost in cell Q59 to assist you in determining the Adult Fee.</t>
  </si>
  <si>
    <t>Options for adult registration costs:</t>
  </si>
  <si>
    <t>1. Adults confirmed do not pay to attend and their expenses are absorbed within the per girl fee. ($0 fee for adults)</t>
  </si>
  <si>
    <t>2. Adults confirmed pay for their direct costs, such as food. They do not pay for items that they are not going to use such as program supplies or patches. (minimal charge for adults, there will be a girl fee and an adult fee)</t>
  </si>
  <si>
    <t>3. Expenses are spread equally between all adult and girl registrants. (same fee for girl or adult). If you choose this option, be sure to have supplies for confirmed adults to participate.</t>
  </si>
  <si>
    <t>Determine your per adult fee and enter into cell Q60 (Fee/Adult)</t>
  </si>
  <si>
    <t>If adjustments are needed, adjust your adult minimum requirement, review expenses for possible changes, consider whether there are additional funds (i.e. Service Unit contributions) being used for the event to help off set participant fees.</t>
  </si>
  <si>
    <t>Additional Funding</t>
  </si>
  <si>
    <t>This may include Service Unit funds allocated to help cover event expenses, or, other funding sources.</t>
  </si>
  <si>
    <t>If additional funding applies, manually calculate impact to your actual per girl and per adult fees.</t>
  </si>
  <si>
    <t>Adjust your Per Girl Fee and Per Adult Fee as applicable.</t>
  </si>
  <si>
    <t>Other Comments</t>
  </si>
  <si>
    <t xml:space="preserve">Please include notes about the event that would be helpful to anyone reviewing the activity or budget summary.  Also include any specific graphics requests or layout requests you may have for your flyer.
</t>
  </si>
  <si>
    <t>gsdh</t>
  </si>
  <si>
    <r>
      <rPr>
        <b/>
        <sz val="11"/>
        <rFont val="Calibri"/>
        <family val="2"/>
        <scheme val="minor"/>
      </rPr>
      <t>Adult Volunteer Members Wanted</t>
    </r>
    <r>
      <rPr>
        <sz val="12"/>
        <rFont val="Calibri"/>
        <family val="2"/>
        <scheme val="minor"/>
      </rPr>
      <t xml:space="preserve"> </t>
    </r>
    <r>
      <rPr>
        <sz val="8"/>
        <rFont val="Calibri"/>
        <family val="2"/>
        <scheme val="minor"/>
      </rPr>
      <t>(No reg fee)</t>
    </r>
  </si>
  <si>
    <t>Participation Pathway (PSNFY)</t>
  </si>
  <si>
    <t>New Program Added (date)</t>
  </si>
  <si>
    <t xml:space="preserve">Included in Program Report </t>
  </si>
  <si>
    <t>District</t>
  </si>
  <si>
    <t>Personify &amp; eBiz Program Name</t>
  </si>
  <si>
    <t>Program Status</t>
  </si>
  <si>
    <t>Girl Registration Updates</t>
  </si>
  <si>
    <t>Adult Registration Updates</t>
  </si>
  <si>
    <t>Girls Attnd</t>
  </si>
  <si>
    <t>Adults Attnd</t>
  </si>
  <si>
    <t>Family Attendance</t>
  </si>
  <si>
    <t>Early Reg Discounted Rate</t>
  </si>
  <si>
    <t xml:space="preserve">Personify Event Product Code;Package Code (if needed) </t>
  </si>
  <si>
    <t>Web Display Start Date</t>
  </si>
  <si>
    <t>Web Display End Date</t>
  </si>
  <si>
    <t>Volunteer Facilitator Contact (if applicable)</t>
  </si>
  <si>
    <t>sense of self</t>
  </si>
  <si>
    <t>Financial Sponsors</t>
  </si>
  <si>
    <t>Dept Code</t>
  </si>
  <si>
    <t>Activity Code</t>
  </si>
  <si>
    <t>Location Code</t>
  </si>
  <si>
    <t>Are Tag-a-Longs Allowed? (If No, this will be noted on your flyer)</t>
  </si>
  <si>
    <t>Program Partners</t>
  </si>
  <si>
    <t>Day or Overnight session</t>
  </si>
  <si>
    <t xml:space="preserve">Enter which logo(s) should be included on flyer. </t>
  </si>
  <si>
    <t>SU Hosting (if applicable)</t>
  </si>
  <si>
    <t>Web Category (Marketing)</t>
  </si>
  <si>
    <t>Link to Web Hosted Flyer (Marketing)</t>
  </si>
  <si>
    <t>Link to Web Hosted Registration Form (Marketing)</t>
  </si>
  <si>
    <t>eBiz Link</t>
  </si>
  <si>
    <t>Council Girl Program/Camp</t>
  </si>
  <si>
    <t>All/Family Event</t>
  </si>
  <si>
    <t>Partner Org Event</t>
  </si>
  <si>
    <t>MAC Camp</t>
  </si>
  <si>
    <t xml:space="preserve">Service Unit </t>
  </si>
  <si>
    <t>Recruitment</t>
  </si>
  <si>
    <t>Adult Event</t>
  </si>
  <si>
    <t>Adult Training</t>
  </si>
  <si>
    <t>Outreach</t>
  </si>
  <si>
    <t>Yes - VITs</t>
  </si>
  <si>
    <t>Yes - PA or CIT or VIT</t>
  </si>
  <si>
    <r>
      <t xml:space="preserve">Girl PA, CIT, or VIT's Wanted </t>
    </r>
    <r>
      <rPr>
        <sz val="10"/>
        <rFont val="Calibri"/>
        <family val="2"/>
        <scheme val="minor"/>
      </rPr>
      <t>(No registration fee)</t>
    </r>
  </si>
  <si>
    <t>Event Start Time</t>
  </si>
  <si>
    <t>Event End Time</t>
  </si>
  <si>
    <r>
      <t xml:space="preserve">Type of Activity Offering: </t>
    </r>
    <r>
      <rPr>
        <sz val="9"/>
        <color theme="0" tint="-0.34998626667073579"/>
        <rFont val="Calibri"/>
        <family val="2"/>
        <scheme val="minor"/>
      </rPr>
      <t xml:space="preserve"> Council Program/Camp, All/Family Event, Partner Org Event, MAC Camp, Service Unit, Troop, Recruitment, Adult Event, Adult Training, Outreach</t>
    </r>
  </si>
  <si>
    <r>
      <rPr>
        <b/>
        <i/>
        <sz val="14"/>
        <color rgb="FFC00000"/>
        <rFont val="Calibri"/>
        <family val="2"/>
        <scheme val="minor"/>
      </rPr>
      <t>*</t>
    </r>
    <r>
      <rPr>
        <b/>
        <i/>
        <sz val="11"/>
        <color rgb="FF00B050"/>
        <rFont val="Calibri"/>
        <family val="2"/>
        <scheme val="minor"/>
      </rPr>
      <t xml:space="preserve">Registration Method: </t>
    </r>
    <r>
      <rPr>
        <i/>
        <sz val="11"/>
        <color rgb="FF00B050"/>
        <rFont val="Calibri"/>
        <family val="2"/>
        <scheme val="minor"/>
      </rPr>
      <t>Council (registrar &amp; eBiz), District (team, PS), Organization (Organization), Volunteer (Volunteer/SU Registration), No pre-registration required</t>
    </r>
  </si>
  <si>
    <r>
      <rPr>
        <b/>
        <sz val="14"/>
        <color rgb="FFC00000"/>
        <rFont val="Calibri"/>
        <family val="2"/>
        <scheme val="minor"/>
      </rPr>
      <t>*</t>
    </r>
    <r>
      <rPr>
        <b/>
        <sz val="11"/>
        <color rgb="FF00B050"/>
        <rFont val="Calibri"/>
        <family val="2"/>
        <scheme val="minor"/>
      </rPr>
      <t>Pillar</t>
    </r>
  </si>
  <si>
    <r>
      <rPr>
        <b/>
        <sz val="11"/>
        <color rgb="FFC00000"/>
        <rFont val="Calibri"/>
        <family val="2"/>
        <scheme val="minor"/>
      </rPr>
      <t>*</t>
    </r>
    <r>
      <rPr>
        <b/>
        <sz val="11"/>
        <color rgb="FF00B050"/>
        <rFont val="Calibri"/>
        <family val="2"/>
        <scheme val="minor"/>
      </rPr>
      <t>D</t>
    </r>
  </si>
  <si>
    <r>
      <rPr>
        <b/>
        <sz val="11"/>
        <color rgb="FFC00000"/>
        <rFont val="Calibri"/>
        <family val="2"/>
        <scheme val="minor"/>
      </rPr>
      <t>*</t>
    </r>
    <r>
      <rPr>
        <b/>
        <sz val="11"/>
        <color rgb="FF00B050"/>
        <rFont val="Calibri"/>
        <family val="2"/>
        <scheme val="minor"/>
      </rPr>
      <t>B</t>
    </r>
  </si>
  <si>
    <r>
      <rPr>
        <b/>
        <sz val="11"/>
        <color rgb="FFC00000"/>
        <rFont val="Calibri"/>
        <family val="2"/>
        <scheme val="minor"/>
      </rPr>
      <t>*</t>
    </r>
    <r>
      <rPr>
        <b/>
        <sz val="11"/>
        <color rgb="FF00B050"/>
        <rFont val="Calibri"/>
        <family val="2"/>
        <scheme val="minor"/>
      </rPr>
      <t>J</t>
    </r>
  </si>
  <si>
    <r>
      <rPr>
        <b/>
        <sz val="11"/>
        <color rgb="FFC00000"/>
        <rFont val="Calibri"/>
        <family val="2"/>
        <scheme val="minor"/>
      </rPr>
      <t>*</t>
    </r>
    <r>
      <rPr>
        <b/>
        <sz val="11"/>
        <color rgb="FF00B050"/>
        <rFont val="Calibri"/>
        <family val="2"/>
        <scheme val="minor"/>
      </rPr>
      <t>C</t>
    </r>
  </si>
  <si>
    <r>
      <rPr>
        <b/>
        <sz val="11"/>
        <color rgb="FFC00000"/>
        <rFont val="Calibri"/>
        <family val="2"/>
        <scheme val="minor"/>
      </rPr>
      <t>*</t>
    </r>
    <r>
      <rPr>
        <b/>
        <sz val="11"/>
        <color rgb="FF00B050"/>
        <rFont val="Calibri"/>
        <family val="2"/>
        <scheme val="minor"/>
      </rPr>
      <t>S</t>
    </r>
  </si>
  <si>
    <r>
      <rPr>
        <b/>
        <sz val="11"/>
        <color rgb="FFC00000"/>
        <rFont val="Calibri"/>
        <family val="2"/>
        <scheme val="minor"/>
      </rPr>
      <t>*</t>
    </r>
    <r>
      <rPr>
        <b/>
        <sz val="11"/>
        <color rgb="FF00B050"/>
        <rFont val="Calibri"/>
        <family val="2"/>
        <scheme val="minor"/>
      </rPr>
      <t>A</t>
    </r>
  </si>
  <si>
    <r>
      <rPr>
        <b/>
        <sz val="11"/>
        <color rgb="FFC00000"/>
        <rFont val="Calibri"/>
        <family val="2"/>
        <scheme val="minor"/>
      </rPr>
      <t>*</t>
    </r>
    <r>
      <rPr>
        <b/>
        <sz val="11"/>
        <color rgb="FF00B050"/>
        <rFont val="Calibri"/>
        <family val="2"/>
        <scheme val="minor"/>
      </rPr>
      <t>Approved Volunteers Only (VOL)</t>
    </r>
  </si>
  <si>
    <r>
      <rPr>
        <b/>
        <sz val="11"/>
        <color rgb="FFC00000"/>
        <rFont val="Calibri"/>
        <family val="2"/>
        <scheme val="minor"/>
      </rPr>
      <t>*</t>
    </r>
    <r>
      <rPr>
        <b/>
        <sz val="11"/>
        <color rgb="FF00B050"/>
        <rFont val="Calibri"/>
        <family val="2"/>
        <scheme val="minor"/>
      </rPr>
      <t>All Adults (vol and others)</t>
    </r>
  </si>
  <si>
    <r>
      <t>*</t>
    </r>
    <r>
      <rPr>
        <b/>
        <sz val="11"/>
        <color rgb="FF00B050"/>
        <rFont val="Calibri"/>
        <family val="2"/>
        <scheme val="minor"/>
      </rPr>
      <t>ALL/ FAMILY</t>
    </r>
  </si>
  <si>
    <r>
      <rPr>
        <b/>
        <i/>
        <sz val="11"/>
        <color rgb="FFC00000"/>
        <rFont val="Calibri"/>
        <family val="2"/>
        <scheme val="minor"/>
      </rPr>
      <t>*</t>
    </r>
    <r>
      <rPr>
        <b/>
        <i/>
        <sz val="11"/>
        <color rgb="FF00B050"/>
        <rFont val="Calibri"/>
        <family val="2"/>
        <scheme val="minor"/>
      </rPr>
      <t>Registration Closing Date (MM/DD/YYYY)</t>
    </r>
  </si>
  <si>
    <r>
      <rPr>
        <b/>
        <sz val="11"/>
        <color rgb="FFC00000"/>
        <rFont val="Calibri"/>
        <family val="2"/>
        <scheme val="minor"/>
      </rPr>
      <t>*</t>
    </r>
    <r>
      <rPr>
        <b/>
        <sz val="11"/>
        <color rgb="FF00B050"/>
        <rFont val="Calibri"/>
        <family val="2"/>
        <scheme val="minor"/>
      </rPr>
      <t xml:space="preserve">Start Date </t>
    </r>
    <r>
      <rPr>
        <b/>
        <sz val="9"/>
        <color rgb="FF00B050"/>
        <rFont val="Calibri"/>
        <family val="2"/>
        <scheme val="minor"/>
      </rPr>
      <t>(MM/DD/YYYY)</t>
    </r>
  </si>
  <si>
    <r>
      <rPr>
        <b/>
        <sz val="11"/>
        <color rgb="FFC00000"/>
        <rFont val="Calibri"/>
        <family val="2"/>
        <scheme val="minor"/>
      </rPr>
      <t>*</t>
    </r>
    <r>
      <rPr>
        <b/>
        <sz val="11"/>
        <color rgb="FF00B050"/>
        <rFont val="Calibri"/>
        <family val="2"/>
        <scheme val="minor"/>
      </rPr>
      <t xml:space="preserve">End Date </t>
    </r>
    <r>
      <rPr>
        <b/>
        <sz val="9"/>
        <color rgb="FF00B050"/>
        <rFont val="Calibri"/>
        <family val="2"/>
        <scheme val="minor"/>
      </rPr>
      <t>(MM/DD/YYYY)</t>
    </r>
  </si>
  <si>
    <r>
      <rPr>
        <b/>
        <sz val="11"/>
        <color rgb="FFC00000"/>
        <rFont val="Calibri"/>
        <family val="2"/>
        <scheme val="minor"/>
      </rPr>
      <t>*</t>
    </r>
    <r>
      <rPr>
        <b/>
        <sz val="11"/>
        <color rgb="FF00B050"/>
        <rFont val="Calibri"/>
        <family val="2"/>
        <scheme val="minor"/>
      </rPr>
      <t>Girl Min</t>
    </r>
  </si>
  <si>
    <r>
      <rPr>
        <b/>
        <sz val="11"/>
        <color rgb="FFC00000"/>
        <rFont val="Calibri"/>
        <family val="2"/>
        <scheme val="minor"/>
      </rPr>
      <t>*</t>
    </r>
    <r>
      <rPr>
        <b/>
        <sz val="11"/>
        <color rgb="FF00B050"/>
        <rFont val="Calibri"/>
        <family val="2"/>
        <scheme val="minor"/>
      </rPr>
      <t>Girl Max</t>
    </r>
  </si>
  <si>
    <r>
      <t>*</t>
    </r>
    <r>
      <rPr>
        <b/>
        <sz val="11"/>
        <color rgb="FF00B050"/>
        <rFont val="Calibri"/>
        <family val="2"/>
        <scheme val="minor"/>
      </rPr>
      <t>Adult Min (will default to 0 if not identified)</t>
    </r>
  </si>
  <si>
    <r>
      <rPr>
        <b/>
        <sz val="11"/>
        <color rgb="FFC00000"/>
        <rFont val="Calibri"/>
        <family val="2"/>
        <scheme val="minor"/>
      </rPr>
      <t>*</t>
    </r>
    <r>
      <rPr>
        <b/>
        <sz val="11"/>
        <color rgb="FF00B050"/>
        <rFont val="Calibri"/>
        <family val="2"/>
        <scheme val="minor"/>
      </rPr>
      <t>Adult Max (will default to girl max if not identified)</t>
    </r>
  </si>
  <si>
    <r>
      <rPr>
        <b/>
        <sz val="11"/>
        <color rgb="FFC00000"/>
        <rFont val="Calibri"/>
        <family val="2"/>
        <scheme val="minor"/>
      </rPr>
      <t>*</t>
    </r>
    <r>
      <rPr>
        <b/>
        <sz val="11"/>
        <color rgb="FF00B050"/>
        <rFont val="Calibri"/>
        <family val="2"/>
        <scheme val="minor"/>
      </rPr>
      <t>Girl Fee Includes</t>
    </r>
  </si>
  <si>
    <r>
      <rPr>
        <b/>
        <sz val="11"/>
        <color rgb="FFC00000"/>
        <rFont val="Calibri"/>
        <family val="2"/>
        <scheme val="minor"/>
      </rPr>
      <t>*</t>
    </r>
    <r>
      <rPr>
        <b/>
        <sz val="11"/>
        <color rgb="FF00B050"/>
        <rFont val="Calibri"/>
        <family val="2"/>
        <scheme val="minor"/>
      </rPr>
      <t>Adult Fee</t>
    </r>
  </si>
  <si>
    <r>
      <rPr>
        <b/>
        <sz val="11"/>
        <color rgb="FFC00000"/>
        <rFont val="Calibri"/>
        <family val="2"/>
        <scheme val="minor"/>
      </rPr>
      <t>*</t>
    </r>
    <r>
      <rPr>
        <b/>
        <sz val="11"/>
        <color rgb="FF00B050"/>
        <rFont val="Calibri"/>
        <family val="2"/>
        <scheme val="minor"/>
      </rPr>
      <t>Adult Fee Includes</t>
    </r>
  </si>
  <si>
    <r>
      <rPr>
        <b/>
        <sz val="11"/>
        <color rgb="FFC00000"/>
        <rFont val="Calibri"/>
        <family val="2"/>
        <scheme val="minor"/>
      </rPr>
      <t>*</t>
    </r>
    <r>
      <rPr>
        <b/>
        <sz val="11"/>
        <color rgb="FF00B050"/>
        <rFont val="Calibri"/>
        <family val="2"/>
        <scheme val="minor"/>
      </rPr>
      <t>Add-on item and description</t>
    </r>
  </si>
  <si>
    <r>
      <rPr>
        <b/>
        <sz val="11"/>
        <color rgb="FFC00000"/>
        <rFont val="Calibri"/>
        <family val="2"/>
        <scheme val="minor"/>
      </rPr>
      <t>*</t>
    </r>
    <r>
      <rPr>
        <b/>
        <sz val="11"/>
        <color rgb="FF00B050"/>
        <rFont val="Calibri"/>
        <family val="2"/>
        <scheme val="minor"/>
      </rPr>
      <t>Add-on fee</t>
    </r>
  </si>
  <si>
    <r>
      <rPr>
        <b/>
        <sz val="11"/>
        <color rgb="FFC00000"/>
        <rFont val="Calibri"/>
        <family val="2"/>
        <scheme val="minor"/>
      </rPr>
      <t>*</t>
    </r>
    <r>
      <rPr>
        <b/>
        <sz val="11"/>
        <color rgb="FF00B050"/>
        <rFont val="Calibri"/>
        <family val="2"/>
        <scheme val="minor"/>
      </rPr>
      <t>Program Name</t>
    </r>
  </si>
  <si>
    <r>
      <rPr>
        <b/>
        <sz val="11"/>
        <color rgb="FFC00000"/>
        <rFont val="Calibri"/>
        <family val="2"/>
        <scheme val="minor"/>
      </rPr>
      <t>*</t>
    </r>
    <r>
      <rPr>
        <b/>
        <sz val="11"/>
        <color rgb="FF00B050"/>
        <rFont val="Calibri"/>
        <family val="2"/>
        <scheme val="minor"/>
      </rPr>
      <t>Facility</t>
    </r>
  </si>
  <si>
    <r>
      <rPr>
        <b/>
        <i/>
        <sz val="11"/>
        <color rgb="FFC00000"/>
        <rFont val="Calibri"/>
        <family val="2"/>
        <scheme val="minor"/>
      </rPr>
      <t>*</t>
    </r>
    <r>
      <rPr>
        <b/>
        <i/>
        <sz val="11"/>
        <color rgb="FF00B050"/>
        <rFont val="Calibri"/>
        <family val="2"/>
        <scheme val="minor"/>
      </rPr>
      <t>Address</t>
    </r>
  </si>
  <si>
    <r>
      <rPr>
        <b/>
        <sz val="11"/>
        <color rgb="FFC00000"/>
        <rFont val="Calibri"/>
        <family val="2"/>
        <scheme val="minor"/>
      </rPr>
      <t>*</t>
    </r>
    <r>
      <rPr>
        <b/>
        <sz val="11"/>
        <color rgb="FF00B050"/>
        <rFont val="Calibri"/>
        <family val="2"/>
        <scheme val="minor"/>
      </rPr>
      <t>City, ST</t>
    </r>
  </si>
  <si>
    <r>
      <rPr>
        <b/>
        <sz val="11"/>
        <color rgb="FFC00000"/>
        <rFont val="Calibri"/>
        <family val="2"/>
        <scheme val="minor"/>
      </rPr>
      <t>*</t>
    </r>
    <r>
      <rPr>
        <b/>
        <sz val="11"/>
        <color rgb="FF00B050"/>
        <rFont val="Calibri"/>
        <family val="2"/>
        <scheme val="minor"/>
      </rPr>
      <t>Zip Code</t>
    </r>
  </si>
  <si>
    <r>
      <rPr>
        <b/>
        <sz val="11"/>
        <color rgb="FFC00000"/>
        <rFont val="Calibri"/>
        <family val="2"/>
        <scheme val="minor"/>
      </rPr>
      <t>*</t>
    </r>
    <r>
      <rPr>
        <b/>
        <sz val="11"/>
        <color rgb="FF00B050"/>
        <rFont val="Calibri"/>
        <family val="2"/>
        <scheme val="minor"/>
      </rPr>
      <t>Start Time (0:00 AM)</t>
    </r>
  </si>
  <si>
    <r>
      <rPr>
        <b/>
        <sz val="11"/>
        <color rgb="FFC00000"/>
        <rFont val="Calibri"/>
        <family val="2"/>
        <scheme val="minor"/>
      </rPr>
      <t>*</t>
    </r>
    <r>
      <rPr>
        <b/>
        <sz val="11"/>
        <color rgb="FF00B050"/>
        <rFont val="Calibri"/>
        <family val="2"/>
        <scheme val="minor"/>
      </rPr>
      <t>End Time (0:00 AM)</t>
    </r>
  </si>
  <si>
    <r>
      <rPr>
        <b/>
        <sz val="11"/>
        <color rgb="FFC00000"/>
        <rFont val="Calibri"/>
        <family val="2"/>
        <scheme val="minor"/>
      </rPr>
      <t>*</t>
    </r>
    <r>
      <rPr>
        <b/>
        <sz val="11"/>
        <color rgb="FF00B050"/>
        <rFont val="Calibri"/>
        <family val="2"/>
        <scheme val="minor"/>
      </rPr>
      <t>Girl Fee</t>
    </r>
  </si>
  <si>
    <r>
      <rPr>
        <b/>
        <sz val="11"/>
        <color rgb="FFC00000"/>
        <rFont val="Calibri"/>
        <family val="2"/>
        <scheme val="minor"/>
      </rPr>
      <t>*</t>
    </r>
    <r>
      <rPr>
        <b/>
        <sz val="11"/>
        <color rgb="FF00B050"/>
        <rFont val="Calibri"/>
        <family val="2"/>
        <scheme val="minor"/>
      </rPr>
      <t>Time Zone</t>
    </r>
  </si>
  <si>
    <r>
      <rPr>
        <b/>
        <sz val="11"/>
        <color rgb="FFC00000"/>
        <rFont val="Calibri"/>
        <family val="2"/>
        <scheme val="minor"/>
      </rPr>
      <t>*</t>
    </r>
    <r>
      <rPr>
        <b/>
        <sz val="11"/>
        <color rgb="FF00B050"/>
        <rFont val="Calibri"/>
        <family val="2"/>
        <scheme val="minor"/>
      </rPr>
      <t>Description</t>
    </r>
  </si>
  <si>
    <r>
      <rPr>
        <b/>
        <sz val="11"/>
        <color rgb="FFC00000"/>
        <rFont val="Calibri"/>
        <family val="2"/>
        <scheme val="minor"/>
      </rPr>
      <t>*</t>
    </r>
    <r>
      <rPr>
        <b/>
        <sz val="11"/>
        <color rgb="FF00B050"/>
        <rFont val="Calibri"/>
        <family val="2"/>
        <scheme val="minor"/>
      </rPr>
      <t xml:space="preserve">Important </t>
    </r>
  </si>
  <si>
    <r>
      <rPr>
        <b/>
        <sz val="11"/>
        <color rgb="FFC00000"/>
        <rFont val="Calibri"/>
        <family val="2"/>
        <scheme val="minor"/>
      </rPr>
      <t>*</t>
    </r>
    <r>
      <rPr>
        <b/>
        <sz val="11"/>
        <color rgb="FF00B050"/>
        <rFont val="Calibri"/>
        <family val="2"/>
        <scheme val="minor"/>
      </rPr>
      <t>How to Register</t>
    </r>
    <r>
      <rPr>
        <b/>
        <sz val="10"/>
        <color rgb="FF00B050"/>
        <rFont val="Calibri"/>
        <family val="2"/>
        <scheme val="minor"/>
      </rPr>
      <t xml:space="preserve"> (if Council registrar is NOT handling registrations, please include special registration verbiage or RSVP instructions to be included on flyers and communications.)</t>
    </r>
  </si>
  <si>
    <r>
      <rPr>
        <b/>
        <sz val="11"/>
        <color rgb="FFC00000"/>
        <rFont val="Calibri"/>
        <family val="2"/>
        <scheme val="minor"/>
      </rPr>
      <t>*</t>
    </r>
    <r>
      <rPr>
        <b/>
        <sz val="11"/>
        <color rgb="FF00B050"/>
        <rFont val="Calibri"/>
        <family val="2"/>
        <scheme val="minor"/>
      </rPr>
      <t>Special Registration Form Provided (from Volunteer/Organization) (Yes/No) Submit to Marketing</t>
    </r>
  </si>
  <si>
    <r>
      <rPr>
        <b/>
        <sz val="11"/>
        <color rgb="FFC00000"/>
        <rFont val="Calibri"/>
        <family val="2"/>
        <scheme val="minor"/>
      </rPr>
      <t>*</t>
    </r>
    <r>
      <rPr>
        <b/>
        <sz val="11"/>
        <color rgb="FF00B050"/>
        <rFont val="Calibri"/>
        <family val="2"/>
        <scheme val="minor"/>
      </rPr>
      <t>Other Comments (Notes)</t>
    </r>
  </si>
  <si>
    <r>
      <rPr>
        <b/>
        <sz val="11"/>
        <color rgb="FFC00000"/>
        <rFont val="Calibri"/>
        <family val="2"/>
        <scheme val="minor"/>
      </rPr>
      <t>*</t>
    </r>
    <r>
      <rPr>
        <b/>
        <sz val="11"/>
        <color rgb="FF00B050"/>
        <rFont val="Calibri"/>
        <family val="2"/>
        <scheme val="minor"/>
      </rPr>
      <t>GSDH Staff Contact</t>
    </r>
  </si>
  <si>
    <r>
      <rPr>
        <b/>
        <sz val="11"/>
        <color rgb="FFC00000"/>
        <rFont val="Calibri"/>
        <family val="2"/>
        <scheme val="minor"/>
      </rPr>
      <t>*</t>
    </r>
    <r>
      <rPr>
        <b/>
        <sz val="11"/>
        <color rgb="FF00B050"/>
        <rFont val="Calibri"/>
        <family val="2"/>
        <scheme val="minor"/>
      </rPr>
      <t>Volunteer Email (if applicable)</t>
    </r>
  </si>
  <si>
    <r>
      <t xml:space="preserve">Adult Volunteer Members Only can attend </t>
    </r>
    <r>
      <rPr>
        <sz val="11"/>
        <rFont val="Calibri"/>
        <family val="2"/>
        <scheme val="minor"/>
      </rPr>
      <t>(Vol)</t>
    </r>
  </si>
  <si>
    <r>
      <t xml:space="preserve">Fill out cells in </t>
    </r>
    <r>
      <rPr>
        <b/>
        <u/>
        <sz val="12"/>
        <rFont val="Calibri"/>
        <family val="2"/>
        <scheme val="minor"/>
      </rPr>
      <t>green</t>
    </r>
    <r>
      <rPr>
        <b/>
        <sz val="12"/>
        <rFont val="Calibri"/>
        <family val="2"/>
        <scheme val="minor"/>
      </rPr>
      <t xml:space="preserve"> if applicable </t>
    </r>
    <r>
      <rPr>
        <sz val="8"/>
        <rFont val="Calibri"/>
        <family val="2"/>
        <scheme val="minor"/>
      </rPr>
      <t>(for Flyer creation requests only, no need to complete budget section)</t>
    </r>
  </si>
  <si>
    <t>GSDH Marketing &amp; Communication Support</t>
  </si>
  <si>
    <t xml:space="preserve">If your event is open and being offered to girls in all areas of the council, GSDH will assist in the creation of a flyer for promotion, and, will include your event on the GSDH website event listing/calendar. If you are offering your event to a specific geographical area only, GSDH will assist in the creation of an approved event Flyer for your use in marketing the program. </t>
  </si>
  <si>
    <t>Check here if your event is open to a specific geographical area (ie service unit) only. GSDH will assist with the creation of an event flyer.</t>
  </si>
  <si>
    <r>
      <t xml:space="preserve">Check here if your event is open to all areas &amp; members of the council. GSDH will create a flyer &amp; promote on our website; </t>
    </r>
    <r>
      <rPr>
        <sz val="9"/>
        <color rgb="FF0070C0"/>
        <rFont val="Calibri"/>
        <family val="2"/>
        <scheme val="minor"/>
      </rPr>
      <t>event listing, calendar</t>
    </r>
    <r>
      <rPr>
        <sz val="8"/>
        <color rgb="FF0070C0"/>
        <rFont val="Calibri"/>
        <family val="2"/>
        <scheme val="minor"/>
      </rPr>
      <t>.</t>
    </r>
  </si>
  <si>
    <r>
      <t xml:space="preserve">Family &amp; Friends Event/Non-Members Included </t>
    </r>
    <r>
      <rPr>
        <sz val="11"/>
        <rFont val="Calibri"/>
        <family val="2"/>
        <scheme val="minor"/>
      </rPr>
      <t>(FAM)</t>
    </r>
  </si>
  <si>
    <t>Total PA/CIT/VIT needed (mix of roles)</t>
  </si>
  <si>
    <t>PAs Needed</t>
  </si>
  <si>
    <t>CITs Needed</t>
  </si>
  <si>
    <t>VITs Needed</t>
  </si>
  <si>
    <t>Program Lead MSS Assignment (not by event location)</t>
  </si>
  <si>
    <t>Program Lead (girl participation goal roll up)</t>
  </si>
  <si>
    <t>MDS Area (based on event location)</t>
  </si>
  <si>
    <t>H&amp;P Form</t>
  </si>
  <si>
    <t>PU Form</t>
  </si>
  <si>
    <t>Website Event</t>
  </si>
  <si>
    <r>
      <rPr>
        <b/>
        <i/>
        <sz val="11"/>
        <color rgb="FFC00000"/>
        <rFont val="Calibri"/>
        <family val="2"/>
        <scheme val="minor"/>
      </rPr>
      <t>*</t>
    </r>
    <r>
      <rPr>
        <b/>
        <i/>
        <sz val="11"/>
        <color rgb="FF00B050"/>
        <rFont val="Calibri"/>
        <family val="2"/>
        <scheme val="minor"/>
      </rPr>
      <t>Total PA/CIT/VIT needed (mix of roles)</t>
    </r>
  </si>
  <si>
    <t>Notes (Misc notes about event as an FYI to anyone reviewing outline)</t>
  </si>
  <si>
    <t>Pre-K (Rising Kindergartners)</t>
  </si>
  <si>
    <t>D (K, 1st graders)</t>
  </si>
  <si>
    <t>Pre-K &amp; K-1st (Daisies)</t>
  </si>
  <si>
    <t>If you are requesting a flyer only, to be created by GSDH Marketing for your own advertising needs, please complete all green cells that apply to your event to ensure information is as thorough as possible for the flyer creation. (Budget detail is not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</si>
</sst>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m/d/yyyy;@"/>
    <numFmt numFmtId="165" formatCode="[$-409]h:mm\ AM/PM;@"/>
    <numFmt numFmtId="166" formatCode="0_);\(0\)"/>
    <numFmt numFmtId="167" formatCode="[$-F400]h:mm:ss\ AM/PM"/>
  </numFmts>
  <fonts count="66" x14ac:knownFonts="1">
    <font>
      <sz val="10"/>
      <name val="Arial"/>
      <family val="2"/>
    </font>
    <font>
      <b/>
      <sz val="11"/>
      <color theme="1"/>
      <name val="Calibri"/>
      <family val="2"/>
      <scheme val="minor"/>
    </font>
    <font>
      <sz val="11"/>
      <color theme="0"/>
      <name val="Calibri"/>
      <family val="2"/>
      <scheme val="minor"/>
    </font>
    <font>
      <sz val="10"/>
      <name val="Arial"/>
      <family val="2"/>
    </font>
    <font>
      <sz val="11"/>
      <name val="Calibri"/>
      <family val="2"/>
      <scheme val="minor"/>
    </font>
    <font>
      <sz val="11"/>
      <name val="Arial"/>
      <family val="2"/>
    </font>
    <font>
      <b/>
      <sz val="24"/>
      <name val="Calibri"/>
      <family val="2"/>
      <scheme val="minor"/>
    </font>
    <font>
      <u/>
      <sz val="10"/>
      <color theme="10"/>
      <name val="Arial"/>
      <family val="2"/>
    </font>
    <font>
      <b/>
      <sz val="20"/>
      <name val="Calibri"/>
      <family val="2"/>
      <scheme val="minor"/>
    </font>
    <font>
      <sz val="20"/>
      <name val="Calibri"/>
      <family val="2"/>
      <scheme val="minor"/>
    </font>
    <font>
      <b/>
      <sz val="12"/>
      <name val="Calibri"/>
      <family val="2"/>
      <scheme val="minor"/>
    </font>
    <font>
      <b/>
      <u/>
      <sz val="12"/>
      <name val="Calibri"/>
      <family val="2"/>
      <scheme val="minor"/>
    </font>
    <font>
      <b/>
      <i/>
      <sz val="12"/>
      <name val="Calibri"/>
      <family val="2"/>
      <scheme val="minor"/>
    </font>
    <font>
      <sz val="12"/>
      <name val="Calibri"/>
      <family val="2"/>
      <scheme val="minor"/>
    </font>
    <font>
      <b/>
      <sz val="11"/>
      <name val="Calibri"/>
      <family val="2"/>
      <scheme val="minor"/>
    </font>
    <font>
      <b/>
      <i/>
      <sz val="11"/>
      <name val="Calibri"/>
      <family val="2"/>
      <scheme val="minor"/>
    </font>
    <font>
      <b/>
      <sz val="11"/>
      <name val="Arial"/>
      <family val="2"/>
    </font>
    <font>
      <sz val="11"/>
      <color rgb="FF7030A0"/>
      <name val="Calibri"/>
      <family val="2"/>
      <scheme val="minor"/>
    </font>
    <font>
      <sz val="10"/>
      <name val="Calibri"/>
      <family val="2"/>
      <scheme val="minor"/>
    </font>
    <font>
      <sz val="8"/>
      <name val="Calibri"/>
      <family val="2"/>
      <scheme val="minor"/>
    </font>
    <font>
      <i/>
      <sz val="11"/>
      <name val="Calibri"/>
      <family val="2"/>
      <scheme val="minor"/>
    </font>
    <font>
      <sz val="14"/>
      <name val="Calibri"/>
      <family val="2"/>
      <scheme val="minor"/>
    </font>
    <font>
      <sz val="11"/>
      <color indexed="8"/>
      <name val="Calibri"/>
      <family val="2"/>
      <scheme val="minor"/>
    </font>
    <font>
      <b/>
      <i/>
      <sz val="11"/>
      <color rgb="FFC00000"/>
      <name val="Calibri"/>
      <family val="2"/>
      <scheme val="minor"/>
    </font>
    <font>
      <i/>
      <sz val="11"/>
      <color rgb="FFC00000"/>
      <name val="Calibri"/>
      <family val="2"/>
      <scheme val="minor"/>
    </font>
    <font>
      <sz val="11"/>
      <color rgb="FFC00000"/>
      <name val="Calibri"/>
      <family val="2"/>
      <scheme val="minor"/>
    </font>
    <font>
      <sz val="10"/>
      <color rgb="FFC00000"/>
      <name val="Arial"/>
      <family val="2"/>
    </font>
    <font>
      <sz val="11"/>
      <color rgb="FFC00000"/>
      <name val="Arial"/>
      <family val="2"/>
    </font>
    <font>
      <sz val="9"/>
      <color indexed="81"/>
      <name val="Tahoma"/>
      <family val="2"/>
    </font>
    <font>
      <b/>
      <sz val="9"/>
      <color indexed="81"/>
      <name val="Tahoma"/>
      <family val="2"/>
    </font>
    <font>
      <b/>
      <sz val="14"/>
      <name val="Calibri"/>
      <family val="2"/>
      <scheme val="minor"/>
    </font>
    <font>
      <b/>
      <u/>
      <sz val="10"/>
      <color theme="10"/>
      <name val="Arial"/>
      <family val="2"/>
    </font>
    <font>
      <b/>
      <u/>
      <sz val="20"/>
      <color theme="10"/>
      <name val="Calibri"/>
      <family val="2"/>
      <scheme val="minor"/>
    </font>
    <font>
      <sz val="14"/>
      <color theme="0"/>
      <name val="Calibri"/>
      <family val="2"/>
      <scheme val="minor"/>
    </font>
    <font>
      <sz val="11"/>
      <color theme="0"/>
      <name val="Arial"/>
      <family val="2"/>
    </font>
    <font>
      <sz val="10"/>
      <color theme="0"/>
      <name val="Arial"/>
      <family val="2"/>
    </font>
    <font>
      <b/>
      <sz val="11"/>
      <color rgb="FF00B050"/>
      <name val="Calibri"/>
      <family val="2"/>
      <scheme val="minor"/>
    </font>
    <font>
      <b/>
      <sz val="9"/>
      <color rgb="FF00B050"/>
      <name val="Calibri"/>
      <family val="2"/>
      <scheme val="minor"/>
    </font>
    <font>
      <b/>
      <i/>
      <sz val="11"/>
      <color rgb="FF00B050"/>
      <name val="Calibri"/>
      <family val="2"/>
      <scheme val="minor"/>
    </font>
    <font>
      <i/>
      <sz val="11"/>
      <color rgb="FF00B050"/>
      <name val="Calibri"/>
      <family val="2"/>
      <scheme val="minor"/>
    </font>
    <font>
      <b/>
      <sz val="10"/>
      <color rgb="FF00B050"/>
      <name val="Calibri"/>
      <family val="2"/>
      <scheme val="minor"/>
    </font>
    <font>
      <b/>
      <sz val="10"/>
      <color rgb="FF00B050"/>
      <name val="Arial"/>
      <family val="2"/>
    </font>
    <font>
      <b/>
      <sz val="10"/>
      <name val="Arial"/>
      <family val="2"/>
    </font>
    <font>
      <b/>
      <sz val="11"/>
      <color rgb="FFC00000"/>
      <name val="Calibri"/>
      <family val="2"/>
      <scheme val="minor"/>
    </font>
    <font>
      <sz val="11"/>
      <color theme="0" tint="-0.499984740745262"/>
      <name val="Calibri"/>
      <family val="2"/>
      <scheme val="minor"/>
    </font>
    <font>
      <sz val="11"/>
      <color theme="0" tint="-0.34998626667073579"/>
      <name val="Calibri"/>
      <family val="2"/>
      <scheme val="minor"/>
    </font>
    <font>
      <i/>
      <sz val="11"/>
      <color theme="0" tint="-0.249977111117893"/>
      <name val="Calibri"/>
      <family val="2"/>
      <scheme val="minor"/>
    </font>
    <font>
      <sz val="11"/>
      <color theme="0" tint="-0.249977111117893"/>
      <name val="Calibri"/>
      <family val="2"/>
      <scheme val="minor"/>
    </font>
    <font>
      <i/>
      <sz val="10"/>
      <color theme="0" tint="-0.249977111117893"/>
      <name val="Calibri"/>
      <family val="2"/>
      <scheme val="minor"/>
    </font>
    <font>
      <sz val="10"/>
      <color theme="0" tint="-0.249977111117893"/>
      <name val="Arial"/>
      <family val="2"/>
    </font>
    <font>
      <b/>
      <i/>
      <sz val="11"/>
      <color theme="0" tint="-0.249977111117893"/>
      <name val="Calibri"/>
      <family val="2"/>
      <scheme val="minor"/>
    </font>
    <font>
      <b/>
      <sz val="11"/>
      <color theme="0" tint="-0.249977111117893"/>
      <name val="Calibri"/>
      <family val="2"/>
      <scheme val="minor"/>
    </font>
    <font>
      <b/>
      <sz val="10"/>
      <color theme="0" tint="-0.249977111117893"/>
      <name val="Arial"/>
      <family val="2"/>
    </font>
    <font>
      <b/>
      <sz val="11"/>
      <color theme="0" tint="-0.34998626667073579"/>
      <name val="Calibri"/>
      <family val="2"/>
      <scheme val="minor"/>
    </font>
    <font>
      <sz val="9"/>
      <color theme="0" tint="-0.34998626667073579"/>
      <name val="Calibri"/>
      <family val="2"/>
      <scheme val="minor"/>
    </font>
    <font>
      <b/>
      <i/>
      <sz val="14"/>
      <color rgb="FFC00000"/>
      <name val="Calibri"/>
      <family val="2"/>
      <scheme val="minor"/>
    </font>
    <font>
      <b/>
      <sz val="14"/>
      <color rgb="FFC00000"/>
      <name val="Calibri"/>
      <family val="2"/>
      <scheme val="minor"/>
    </font>
    <font>
      <b/>
      <sz val="10"/>
      <color theme="0" tint="-4.9989318521683403E-2"/>
      <name val="Arial"/>
      <family val="2"/>
    </font>
    <font>
      <b/>
      <sz val="11"/>
      <color theme="0" tint="-4.9989318521683403E-2"/>
      <name val="Calibri"/>
      <family val="2"/>
      <scheme val="minor"/>
    </font>
    <font>
      <sz val="11"/>
      <color rgb="FF0070C0"/>
      <name val="Calibri"/>
      <family val="2"/>
      <scheme val="minor"/>
    </font>
    <font>
      <sz val="8"/>
      <color rgb="FF0070C0"/>
      <name val="Calibri"/>
      <family val="2"/>
      <scheme val="minor"/>
    </font>
    <font>
      <sz val="9"/>
      <color rgb="FF0070C0"/>
      <name val="Calibri"/>
      <family val="2"/>
      <scheme val="minor"/>
    </font>
    <font>
      <i/>
      <sz val="9"/>
      <name val="Calibri"/>
      <family val="2"/>
      <scheme val="minor"/>
    </font>
    <font>
      <b/>
      <sz val="8"/>
      <color theme="0" tint="-4.9989318521683403E-2"/>
      <name val="Calibri"/>
      <family val="2"/>
      <scheme val="minor"/>
    </font>
    <font>
      <sz val="11"/>
      <color theme="0" tint="-4.9989318521683403E-2"/>
      <name val="Calibri"/>
      <family val="2"/>
      <scheme val="minor"/>
    </font>
    <font>
      <sz val="10"/>
      <color theme="0" tint="-4.9989318521683403E-2"/>
      <name val="Arial"/>
      <family val="2"/>
    </font>
  </fonts>
  <fills count="8">
    <fill>
      <patternFill patternType="none"/>
    </fill>
    <fill>
      <patternFill patternType="gray125"/>
    </fill>
    <fill>
      <patternFill patternType="solid">
        <fgColor rgb="FFEAEAEA"/>
        <bgColor indexed="64"/>
      </patternFill>
    </fill>
    <fill>
      <patternFill patternType="solid">
        <fgColor rgb="FFFFC0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1"/>
        <bgColor indexed="64"/>
      </patternFill>
    </fill>
    <fill>
      <patternFill patternType="solid">
        <fgColor theme="3" tint="0.79998168889431442"/>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4">
    <xf numFmtId="0" fontId="0" fillId="0" borderId="0"/>
    <xf numFmtId="44" fontId="3" fillId="0" borderId="0" applyFont="0" applyFill="0" applyBorder="0" applyAlignment="0" applyProtection="0"/>
    <xf numFmtId="0" fontId="7" fillId="0" borderId="0" applyNumberFormat="0" applyFill="0" applyBorder="0" applyAlignment="0" applyProtection="0"/>
    <xf numFmtId="0" fontId="3" fillId="0" borderId="0"/>
  </cellStyleXfs>
  <cellXfs count="462">
    <xf numFmtId="0" fontId="0" fillId="0" borderId="0" xfId="0"/>
    <xf numFmtId="0" fontId="4" fillId="4" borderId="0" xfId="1" applyNumberFormat="1"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16" xfId="0" applyFont="1" applyFill="1" applyBorder="1" applyAlignment="1" applyProtection="1">
      <alignment horizontal="left" vertical="center"/>
      <protection locked="0"/>
    </xf>
    <xf numFmtId="44" fontId="4" fillId="4" borderId="22" xfId="1" applyFont="1" applyFill="1" applyBorder="1" applyAlignment="1" applyProtection="1">
      <alignment horizontal="center" vertical="center"/>
      <protection locked="0"/>
    </xf>
    <xf numFmtId="0" fontId="4" fillId="4" borderId="27" xfId="0" applyFont="1" applyFill="1" applyBorder="1" applyAlignment="1" applyProtection="1">
      <alignment horizontal="left" vertical="center"/>
      <protection locked="0"/>
    </xf>
    <xf numFmtId="164" fontId="4" fillId="4" borderId="32" xfId="0" applyNumberFormat="1" applyFont="1" applyFill="1" applyBorder="1" applyAlignment="1" applyProtection="1">
      <alignment horizontal="left" vertical="center"/>
      <protection locked="0"/>
    </xf>
    <xf numFmtId="165" fontId="4" fillId="4" borderId="17" xfId="0" applyNumberFormat="1" applyFont="1" applyFill="1" applyBorder="1" applyAlignment="1" applyProtection="1">
      <alignment horizontal="left" vertical="center"/>
      <protection locked="0"/>
    </xf>
    <xf numFmtId="0" fontId="4" fillId="4" borderId="29" xfId="0" applyFont="1" applyFill="1" applyBorder="1" applyAlignment="1" applyProtection="1">
      <alignment horizontal="left" vertical="center"/>
      <protection locked="0"/>
    </xf>
    <xf numFmtId="164" fontId="4" fillId="4" borderId="17" xfId="0" applyNumberFormat="1" applyFont="1" applyFill="1" applyBorder="1" applyAlignment="1" applyProtection="1">
      <alignment horizontal="left" vertical="center"/>
      <protection locked="0"/>
    </xf>
    <xf numFmtId="44" fontId="4" fillId="4" borderId="32" xfId="1" applyFont="1" applyFill="1" applyBorder="1" applyAlignment="1" applyProtection="1">
      <alignment horizontal="right" vertical="center"/>
      <protection locked="0"/>
    </xf>
    <xf numFmtId="44" fontId="4" fillId="4" borderId="34" xfId="0" applyNumberFormat="1" applyFont="1" applyFill="1" applyBorder="1" applyAlignment="1" applyProtection="1">
      <alignment horizontal="right" vertical="center"/>
      <protection locked="0"/>
    </xf>
    <xf numFmtId="0" fontId="4" fillId="4" borderId="32" xfId="0" applyFont="1" applyFill="1" applyBorder="1" applyAlignment="1" applyProtection="1">
      <alignment horizontal="left" vertical="center"/>
      <protection locked="0"/>
    </xf>
    <xf numFmtId="0" fontId="4" fillId="4" borderId="17" xfId="0" applyFont="1" applyFill="1" applyBorder="1" applyAlignment="1" applyProtection="1">
      <alignment horizontal="left" vertical="center"/>
      <protection locked="0"/>
    </xf>
    <xf numFmtId="0" fontId="4" fillId="4" borderId="12" xfId="0" applyFont="1" applyFill="1" applyBorder="1" applyAlignment="1" applyProtection="1">
      <alignment vertical="center"/>
      <protection locked="0"/>
    </xf>
    <xf numFmtId="0" fontId="4" fillId="4" borderId="26" xfId="0" applyFont="1" applyFill="1" applyBorder="1" applyAlignment="1" applyProtection="1">
      <alignment vertical="center"/>
      <protection locked="0"/>
    </xf>
    <xf numFmtId="1" fontId="4" fillId="4" borderId="23" xfId="0" applyNumberFormat="1" applyFont="1" applyFill="1" applyBorder="1" applyAlignment="1" applyProtection="1">
      <alignment horizontal="center" vertical="center"/>
      <protection locked="0"/>
    </xf>
    <xf numFmtId="0" fontId="14" fillId="4" borderId="17" xfId="0" applyFont="1" applyFill="1" applyBorder="1" applyAlignment="1" applyProtection="1">
      <alignment vertical="center"/>
      <protection locked="0"/>
    </xf>
    <xf numFmtId="0" fontId="4" fillId="4" borderId="17" xfId="0" applyFont="1" applyFill="1" applyBorder="1" applyAlignment="1" applyProtection="1">
      <alignment vertical="center"/>
      <protection locked="0"/>
    </xf>
    <xf numFmtId="0" fontId="4" fillId="4" borderId="29" xfId="0" applyFont="1" applyFill="1" applyBorder="1" applyAlignment="1" applyProtection="1">
      <alignment vertical="center"/>
      <protection locked="0"/>
    </xf>
    <xf numFmtId="0" fontId="14" fillId="4" borderId="17" xfId="0" applyNumberFormat="1" applyFont="1" applyFill="1" applyBorder="1" applyAlignment="1" applyProtection="1">
      <alignment vertical="center"/>
      <protection locked="0"/>
    </xf>
    <xf numFmtId="0" fontId="4" fillId="4" borderId="32" xfId="0" applyFont="1" applyFill="1" applyBorder="1" applyAlignment="1" applyProtection="1">
      <alignment vertical="center"/>
      <protection locked="0"/>
    </xf>
    <xf numFmtId="0" fontId="14" fillId="4" borderId="29" xfId="0" applyFont="1" applyFill="1" applyBorder="1" applyAlignment="1" applyProtection="1">
      <alignment vertical="center"/>
      <protection locked="0"/>
    </xf>
    <xf numFmtId="0" fontId="13" fillId="4" borderId="29" xfId="0" applyFont="1" applyFill="1" applyBorder="1" applyAlignment="1" applyProtection="1">
      <alignment vertical="center"/>
      <protection locked="0"/>
    </xf>
    <xf numFmtId="44" fontId="4" fillId="4" borderId="8" xfId="1" applyFont="1" applyFill="1" applyBorder="1" applyAlignment="1" applyProtection="1">
      <alignment horizontal="center" vertical="center"/>
      <protection locked="0"/>
    </xf>
    <xf numFmtId="44" fontId="4" fillId="4" borderId="39" xfId="1" applyFont="1" applyFill="1" applyBorder="1" applyAlignment="1" applyProtection="1">
      <alignment horizontal="center" vertical="center"/>
      <protection locked="0"/>
    </xf>
    <xf numFmtId="44" fontId="14" fillId="4" borderId="16" xfId="1" applyFont="1" applyFill="1" applyBorder="1" applyAlignment="1" applyProtection="1">
      <alignment horizontal="center" vertical="center"/>
      <protection locked="0"/>
    </xf>
    <xf numFmtId="0" fontId="14" fillId="4" borderId="53" xfId="0" applyFont="1" applyFill="1" applyBorder="1" applyAlignment="1" applyProtection="1">
      <alignment vertical="center"/>
      <protection locked="0"/>
    </xf>
    <xf numFmtId="0" fontId="14" fillId="4" borderId="9" xfId="0" applyFont="1" applyFill="1" applyBorder="1" applyAlignment="1" applyProtection="1">
      <alignment vertical="center"/>
      <protection locked="0"/>
    </xf>
    <xf numFmtId="0" fontId="4" fillId="4" borderId="53" xfId="0" applyFont="1" applyFill="1" applyBorder="1" applyAlignment="1" applyProtection="1">
      <alignment vertical="center"/>
      <protection locked="0"/>
    </xf>
    <xf numFmtId="0" fontId="4" fillId="0" borderId="0" xfId="0" applyFont="1" applyFill="1" applyBorder="1" applyAlignment="1" applyProtection="1">
      <alignment vertical="center" wrapText="1"/>
      <protection locked="0"/>
    </xf>
    <xf numFmtId="0" fontId="4" fillId="4" borderId="45" xfId="0" applyFont="1" applyFill="1" applyBorder="1" applyAlignment="1" applyProtection="1">
      <alignment vertical="center"/>
      <protection locked="0"/>
    </xf>
    <xf numFmtId="44" fontId="4" fillId="4" borderId="29" xfId="1" applyFont="1" applyFill="1" applyBorder="1" applyAlignment="1" applyProtection="1">
      <alignment vertical="center"/>
      <protection locked="0"/>
    </xf>
    <xf numFmtId="44" fontId="4" fillId="4" borderId="16" xfId="1" applyFont="1" applyFill="1" applyBorder="1" applyAlignment="1" applyProtection="1">
      <alignment horizontal="center" vertical="center"/>
      <protection locked="0"/>
    </xf>
    <xf numFmtId="0" fontId="4" fillId="0" borderId="0" xfId="0" applyFont="1" applyFill="1" applyBorder="1" applyAlignment="1" applyProtection="1">
      <alignment vertical="center"/>
      <protection locked="0"/>
    </xf>
    <xf numFmtId="44" fontId="4" fillId="0" borderId="0" xfId="1" applyFont="1" applyFill="1" applyBorder="1" applyAlignment="1" applyProtection="1">
      <alignment vertical="center"/>
      <protection locked="0"/>
    </xf>
    <xf numFmtId="44" fontId="4" fillId="0" borderId="16" xfId="1" applyFont="1" applyFill="1" applyBorder="1" applyAlignment="1" applyProtection="1">
      <alignment horizontal="center" vertical="center"/>
      <protection locked="0"/>
    </xf>
    <xf numFmtId="1" fontId="4" fillId="4" borderId="53" xfId="0" applyNumberFormat="1" applyFont="1" applyFill="1" applyBorder="1" applyAlignment="1" applyProtection="1">
      <alignment horizontal="center" vertical="center"/>
      <protection locked="0"/>
    </xf>
    <xf numFmtId="0" fontId="21" fillId="4" borderId="32" xfId="0" applyFont="1" applyFill="1" applyBorder="1" applyAlignment="1" applyProtection="1">
      <alignment vertical="center"/>
      <protection locked="0"/>
    </xf>
    <xf numFmtId="0" fontId="21" fillId="4" borderId="17" xfId="0" applyFont="1" applyFill="1" applyBorder="1" applyAlignment="1" applyProtection="1">
      <alignment vertical="center"/>
      <protection locked="0"/>
    </xf>
    <xf numFmtId="0" fontId="21" fillId="4" borderId="29" xfId="0" applyFont="1" applyFill="1" applyBorder="1" applyAlignment="1" applyProtection="1">
      <alignment vertical="center"/>
      <protection locked="0"/>
    </xf>
    <xf numFmtId="44" fontId="4" fillId="4" borderId="29" xfId="1" applyFont="1" applyFill="1" applyBorder="1" applyAlignment="1" applyProtection="1">
      <alignment horizontal="center" vertical="center"/>
      <protection locked="0"/>
    </xf>
    <xf numFmtId="44" fontId="4" fillId="4" borderId="4" xfId="1" applyFont="1" applyFill="1" applyBorder="1" applyAlignment="1" applyProtection="1">
      <alignment horizontal="center" vertical="center"/>
      <protection locked="0"/>
    </xf>
    <xf numFmtId="44" fontId="4" fillId="0" borderId="0" xfId="1"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44" fontId="4" fillId="4" borderId="45" xfId="1"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1" xfId="0" applyFont="1" applyBorder="1" applyAlignment="1" applyProtection="1">
      <alignment vertical="center"/>
      <protection locked="0"/>
    </xf>
    <xf numFmtId="0" fontId="4" fillId="0" borderId="2" xfId="0" applyFont="1" applyBorder="1" applyAlignment="1" applyProtection="1">
      <alignment vertical="center"/>
      <protection locked="0"/>
    </xf>
    <xf numFmtId="0" fontId="4" fillId="0" borderId="3" xfId="0" applyFont="1" applyBorder="1" applyAlignment="1" applyProtection="1">
      <alignment vertical="center"/>
      <protection locked="0"/>
    </xf>
    <xf numFmtId="0" fontId="4" fillId="0" borderId="0" xfId="0" applyFont="1" applyAlignment="1" applyProtection="1">
      <alignment vertical="center"/>
      <protection locked="0"/>
    </xf>
    <xf numFmtId="0" fontId="5" fillId="0" borderId="0" xfId="0" applyFont="1" applyAlignment="1" applyProtection="1">
      <alignment vertical="center"/>
      <protection locked="0"/>
    </xf>
    <xf numFmtId="44" fontId="5" fillId="0" borderId="0" xfId="1" applyFont="1" applyAlignment="1" applyProtection="1">
      <alignment horizontal="center" vertical="center"/>
      <protection locked="0"/>
    </xf>
    <xf numFmtId="1" fontId="5" fillId="0" borderId="0" xfId="0" applyNumberFormat="1" applyFont="1" applyAlignment="1" applyProtection="1">
      <alignment horizontal="center" vertical="center"/>
      <protection locked="0"/>
    </xf>
    <xf numFmtId="0" fontId="4" fillId="2" borderId="0" xfId="0" applyFont="1" applyFill="1" applyAlignment="1" applyProtection="1">
      <alignment vertical="center"/>
      <protection locked="0"/>
    </xf>
    <xf numFmtId="0" fontId="32" fillId="3" borderId="4" xfId="2" applyFont="1" applyFill="1" applyBorder="1" applyAlignment="1" applyProtection="1">
      <alignment horizontal="center" vertical="center" wrapText="1"/>
      <protection locked="0"/>
    </xf>
    <xf numFmtId="0" fontId="9" fillId="2"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1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12" xfId="0" applyFont="1" applyBorder="1" applyAlignment="1" applyProtection="1">
      <alignment vertical="center"/>
      <protection locked="0"/>
    </xf>
    <xf numFmtId="0" fontId="4" fillId="0" borderId="11" xfId="0" applyFont="1" applyFill="1" applyBorder="1" applyAlignment="1" applyProtection="1">
      <alignment vertical="center"/>
      <protection locked="0"/>
    </xf>
    <xf numFmtId="44" fontId="4" fillId="0" borderId="0" xfId="1" applyFont="1" applyFill="1" applyBorder="1" applyAlignment="1" applyProtection="1">
      <alignment horizontal="left" vertical="center"/>
      <protection locked="0"/>
    </xf>
    <xf numFmtId="1" fontId="4" fillId="0" borderId="0" xfId="0" applyNumberFormat="1" applyFont="1" applyFill="1" applyBorder="1" applyAlignment="1" applyProtection="1">
      <alignment horizontal="center" vertical="center"/>
      <protection locked="0"/>
    </xf>
    <xf numFmtId="44" fontId="4" fillId="0" borderId="0" xfId="1"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13" fillId="0" borderId="12" xfId="0" applyFont="1" applyBorder="1" applyAlignment="1" applyProtection="1">
      <alignment vertical="center"/>
      <protection locked="0"/>
    </xf>
    <xf numFmtId="0" fontId="14" fillId="0" borderId="0" xfId="0" applyFont="1" applyBorder="1" applyAlignment="1" applyProtection="1">
      <alignment vertical="center"/>
      <protection locked="0"/>
    </xf>
    <xf numFmtId="0" fontId="4" fillId="0" borderId="0" xfId="0" applyFont="1" applyBorder="1" applyAlignment="1" applyProtection="1">
      <alignment horizontal="right" vertical="center" wrapText="1"/>
      <protection locked="0"/>
    </xf>
    <xf numFmtId="0" fontId="4" fillId="0" borderId="0" xfId="0" applyFont="1" applyBorder="1" applyAlignment="1" applyProtection="1">
      <alignment horizontal="right" vertical="center"/>
      <protection locked="0"/>
    </xf>
    <xf numFmtId="0" fontId="4" fillId="0" borderId="11" xfId="0" applyFont="1" applyBorder="1" applyProtection="1">
      <protection locked="0"/>
    </xf>
    <xf numFmtId="0" fontId="4" fillId="0" borderId="0" xfId="0" applyFont="1" applyBorder="1" applyProtection="1">
      <protection locked="0"/>
    </xf>
    <xf numFmtId="0" fontId="4" fillId="0" borderId="12" xfId="0" applyFont="1" applyBorder="1" applyProtection="1">
      <protection locked="0"/>
    </xf>
    <xf numFmtId="0" fontId="4" fillId="2" borderId="0" xfId="0" applyFont="1" applyFill="1" applyBorder="1" applyAlignment="1" applyProtection="1">
      <alignment vertical="center"/>
      <protection locked="0"/>
    </xf>
    <xf numFmtId="44" fontId="14" fillId="5" borderId="2" xfId="1" applyFont="1" applyFill="1" applyBorder="1" applyAlignment="1" applyProtection="1">
      <alignment horizontal="center" vertical="center"/>
      <protection locked="0"/>
    </xf>
    <xf numFmtId="0" fontId="16" fillId="0" borderId="11" xfId="0" applyFont="1" applyFill="1" applyBorder="1" applyAlignment="1" applyProtection="1">
      <alignment horizontal="left" vertical="center"/>
      <protection locked="0"/>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right" vertical="center"/>
      <protection locked="0"/>
    </xf>
    <xf numFmtId="0" fontId="16" fillId="0" borderId="0" xfId="0" applyFont="1" applyFill="1" applyBorder="1" applyAlignment="1" applyProtection="1">
      <alignment vertical="center"/>
      <protection locked="0"/>
    </xf>
    <xf numFmtId="0" fontId="5" fillId="0" borderId="0" xfId="0" applyFont="1" applyFill="1" applyBorder="1" applyAlignment="1" applyProtection="1">
      <alignment vertical="center" wrapText="1"/>
      <protection locked="0"/>
    </xf>
    <xf numFmtId="0" fontId="4" fillId="0" borderId="12" xfId="0" applyFont="1" applyFill="1" applyBorder="1" applyAlignment="1" applyProtection="1">
      <alignment vertical="center"/>
      <protection locked="0"/>
    </xf>
    <xf numFmtId="0" fontId="14" fillId="0" borderId="31" xfId="0" applyFont="1" applyBorder="1" applyAlignment="1" applyProtection="1">
      <alignment vertical="center"/>
      <protection locked="0"/>
    </xf>
    <xf numFmtId="0" fontId="14" fillId="0" borderId="32" xfId="0" applyFont="1" applyBorder="1" applyAlignment="1" applyProtection="1">
      <alignment vertical="center"/>
      <protection locked="0"/>
    </xf>
    <xf numFmtId="0" fontId="4" fillId="4" borderId="15"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4" borderId="28" xfId="0" applyFont="1" applyFill="1" applyBorder="1" applyAlignment="1" applyProtection="1">
      <alignment horizontal="center" vertical="center"/>
      <protection locked="0"/>
    </xf>
    <xf numFmtId="0" fontId="4" fillId="4" borderId="29" xfId="0" applyFont="1" applyFill="1" applyBorder="1" applyAlignment="1" applyProtection="1">
      <alignment horizontal="center" vertical="center"/>
      <protection locked="0"/>
    </xf>
    <xf numFmtId="0" fontId="14" fillId="0" borderId="35" xfId="0" applyFont="1" applyBorder="1" applyAlignment="1" applyProtection="1">
      <alignment vertical="center"/>
      <protection locked="0"/>
    </xf>
    <xf numFmtId="0" fontId="4" fillId="0" borderId="36" xfId="0" applyFont="1" applyBorder="1" applyAlignment="1" applyProtection="1">
      <alignment vertical="center"/>
      <protection locked="0"/>
    </xf>
    <xf numFmtId="0" fontId="13" fillId="0" borderId="12" xfId="0" applyFont="1" applyFill="1" applyBorder="1" applyAlignment="1" applyProtection="1">
      <alignment vertical="center"/>
      <protection locked="0"/>
    </xf>
    <xf numFmtId="0" fontId="14" fillId="0" borderId="12" xfId="0" applyFont="1" applyBorder="1" applyAlignment="1" applyProtection="1">
      <alignment vertical="center"/>
      <protection locked="0"/>
    </xf>
    <xf numFmtId="1" fontId="4" fillId="0" borderId="0" xfId="0" applyNumberFormat="1" applyFont="1" applyBorder="1" applyAlignment="1" applyProtection="1">
      <alignment horizontal="center" vertical="center"/>
      <protection locked="0"/>
    </xf>
    <xf numFmtId="0" fontId="4" fillId="0" borderId="12" xfId="0" applyFont="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14" fillId="0" borderId="11" xfId="0" applyFont="1" applyFill="1" applyBorder="1" applyAlignment="1" applyProtection="1">
      <alignment horizontal="left" vertical="center" wrapText="1"/>
      <protection locked="0"/>
    </xf>
    <xf numFmtId="0" fontId="14" fillId="0" borderId="0" xfId="0" applyFont="1" applyFill="1" applyBorder="1" applyAlignment="1" applyProtection="1">
      <alignment horizontal="left" vertical="center" wrapText="1"/>
      <protection locked="0"/>
    </xf>
    <xf numFmtId="0" fontId="20" fillId="0" borderId="11" xfId="0" applyFont="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4" fillId="0" borderId="0" xfId="0" applyFont="1" applyBorder="1" applyAlignment="1" applyProtection="1">
      <alignment horizontal="left" vertical="center"/>
      <protection locked="0"/>
    </xf>
    <xf numFmtId="0" fontId="4" fillId="0" borderId="11"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4" borderId="7" xfId="0" applyFont="1" applyFill="1" applyBorder="1" applyAlignment="1" applyProtection="1">
      <alignment horizontal="left" vertical="center" wrapText="1"/>
      <protection locked="0"/>
    </xf>
    <xf numFmtId="0" fontId="24" fillId="0" borderId="0" xfId="0" applyFont="1" applyBorder="1" applyAlignment="1" applyProtection="1">
      <alignment horizontal="left" vertical="top" wrapText="1"/>
      <protection locked="0"/>
    </xf>
    <xf numFmtId="0" fontId="24" fillId="0" borderId="12" xfId="0" applyFont="1" applyBorder="1" applyAlignment="1" applyProtection="1">
      <alignment horizontal="left" vertical="top" wrapText="1"/>
      <protection locked="0"/>
    </xf>
    <xf numFmtId="0" fontId="14" fillId="0" borderId="12" xfId="0" applyFont="1" applyFill="1" applyBorder="1" applyAlignment="1" applyProtection="1">
      <alignment vertical="center"/>
      <protection locked="0"/>
    </xf>
    <xf numFmtId="0" fontId="4" fillId="0" borderId="11" xfId="0" applyFont="1" applyBorder="1" applyAlignment="1" applyProtection="1">
      <alignment horizontal="left" vertical="center"/>
      <protection locked="0"/>
    </xf>
    <xf numFmtId="0" fontId="5" fillId="2" borderId="0" xfId="0" applyFont="1" applyFill="1" applyBorder="1" applyAlignment="1" applyProtection="1">
      <alignment vertical="center"/>
      <protection locked="0"/>
    </xf>
    <xf numFmtId="44" fontId="14" fillId="0" borderId="0" xfId="1" applyFont="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5" fillId="0" borderId="12" xfId="0" applyFont="1" applyFill="1" applyBorder="1" applyAlignment="1" applyProtection="1">
      <alignment vertical="center"/>
      <protection locked="0"/>
    </xf>
    <xf numFmtId="0" fontId="5" fillId="0" borderId="57" xfId="0" applyFont="1" applyFill="1" applyBorder="1" applyAlignment="1" applyProtection="1">
      <alignment vertical="center"/>
      <protection locked="0"/>
    </xf>
    <xf numFmtId="0" fontId="5" fillId="2" borderId="0" xfId="0" applyFont="1" applyFill="1" applyAlignment="1" applyProtection="1">
      <alignment vertical="center"/>
      <protection locked="0"/>
    </xf>
    <xf numFmtId="44" fontId="4" fillId="0" borderId="41" xfId="1" applyFont="1" applyBorder="1" applyAlignment="1" applyProtection="1">
      <alignment horizontal="center" vertical="center" wrapText="1"/>
      <protection locked="0"/>
    </xf>
    <xf numFmtId="44" fontId="4" fillId="0" borderId="41" xfId="1" applyFont="1" applyBorder="1" applyAlignment="1" applyProtection="1">
      <alignment horizontal="center" vertical="center"/>
      <protection locked="0"/>
    </xf>
    <xf numFmtId="0" fontId="4" fillId="0" borderId="41" xfId="0" applyFont="1" applyBorder="1" applyAlignment="1" applyProtection="1">
      <alignment vertical="center"/>
      <protection locked="0"/>
    </xf>
    <xf numFmtId="0" fontId="4" fillId="0" borderId="43" xfId="0" applyFont="1" applyBorder="1" applyProtection="1">
      <protection locked="0"/>
    </xf>
    <xf numFmtId="0" fontId="5" fillId="0" borderId="0" xfId="0" applyFont="1" applyBorder="1" applyAlignment="1" applyProtection="1">
      <alignment vertical="center"/>
      <protection locked="0"/>
    </xf>
    <xf numFmtId="44" fontId="5" fillId="0" borderId="0" xfId="1" applyFont="1" applyBorder="1" applyAlignment="1" applyProtection="1">
      <alignment horizontal="center" vertical="center"/>
      <protection locked="0"/>
    </xf>
    <xf numFmtId="1" fontId="5" fillId="0" borderId="0" xfId="0" applyNumberFormat="1" applyFont="1" applyBorder="1" applyAlignment="1" applyProtection="1">
      <alignment horizontal="center" vertical="center"/>
      <protection locked="0"/>
    </xf>
    <xf numFmtId="0" fontId="25" fillId="0" borderId="0" xfId="0" applyFont="1" applyAlignment="1" applyProtection="1">
      <alignment vertical="center"/>
      <protection locked="0"/>
    </xf>
    <xf numFmtId="0" fontId="26" fillId="0" borderId="0" xfId="0" applyFont="1" applyFill="1" applyBorder="1" applyAlignment="1" applyProtection="1">
      <alignment horizontal="left" vertical="center"/>
      <protection locked="0"/>
    </xf>
    <xf numFmtId="0" fontId="26" fillId="0" borderId="0" xfId="0" applyFont="1" applyFill="1" applyBorder="1" applyAlignment="1" applyProtection="1">
      <alignment horizontal="center" vertical="center" wrapText="1"/>
      <protection locked="0"/>
    </xf>
    <xf numFmtId="1" fontId="27" fillId="0" borderId="0" xfId="0" applyNumberFormat="1" applyFont="1" applyAlignment="1" applyProtection="1">
      <alignment horizontal="center" vertical="center"/>
      <protection locked="0"/>
    </xf>
    <xf numFmtId="44" fontId="27" fillId="0" borderId="0" xfId="1" applyFont="1" applyAlignment="1" applyProtection="1">
      <alignment horizontal="center" vertical="center"/>
      <protection locked="0"/>
    </xf>
    <xf numFmtId="0" fontId="27" fillId="0" borderId="0" xfId="0" applyFont="1" applyAlignment="1" applyProtection="1">
      <alignment vertical="center"/>
      <protection locked="0"/>
    </xf>
    <xf numFmtId="0" fontId="2" fillId="0" borderId="0" xfId="0" applyFont="1" applyAlignment="1" applyProtection="1">
      <alignment vertical="center"/>
      <protection locked="0"/>
    </xf>
    <xf numFmtId="0" fontId="44" fillId="0" borderId="0" xfId="0" applyFont="1" applyAlignment="1" applyProtection="1">
      <alignment vertical="center"/>
      <protection locked="0"/>
    </xf>
    <xf numFmtId="0" fontId="4" fillId="4" borderId="29"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49" fontId="46" fillId="0" borderId="16" xfId="0" applyNumberFormat="1" applyFont="1" applyFill="1" applyBorder="1" applyAlignment="1" applyProtection="1">
      <alignment horizontal="center" vertical="center" wrapText="1"/>
      <protection locked="0"/>
    </xf>
    <xf numFmtId="0" fontId="47" fillId="0" borderId="16" xfId="0" applyNumberFormat="1" applyFont="1" applyFill="1" applyBorder="1" applyAlignment="1" applyProtection="1">
      <alignment horizontal="center" vertical="center" wrapText="1"/>
      <protection locked="0"/>
    </xf>
    <xf numFmtId="0" fontId="48" fillId="0" borderId="16" xfId="0" applyNumberFormat="1" applyFont="1" applyFill="1" applyBorder="1" applyAlignment="1" applyProtection="1">
      <alignment horizontal="center" vertical="center" wrapText="1"/>
      <protection locked="0"/>
    </xf>
    <xf numFmtId="167" fontId="45" fillId="0" borderId="16" xfId="0" applyNumberFormat="1" applyFont="1" applyFill="1" applyBorder="1" applyAlignment="1" applyProtection="1">
      <alignment horizontal="center" vertical="center" wrapText="1"/>
      <protection locked="0"/>
    </xf>
    <xf numFmtId="167" fontId="38" fillId="0" borderId="16" xfId="0" applyNumberFormat="1" applyFont="1" applyFill="1" applyBorder="1" applyAlignment="1" applyProtection="1">
      <alignment horizontal="center" vertical="center" wrapText="1"/>
      <protection locked="0"/>
    </xf>
    <xf numFmtId="167" fontId="36" fillId="0" borderId="16" xfId="0" applyNumberFormat="1" applyFont="1" applyFill="1" applyBorder="1" applyAlignment="1" applyProtection="1">
      <alignment horizontal="center" vertical="center" wrapText="1"/>
      <protection locked="0"/>
    </xf>
    <xf numFmtId="167" fontId="53" fillId="0" borderId="16" xfId="0" applyNumberFormat="1" applyFont="1" applyFill="1" applyBorder="1" applyAlignment="1" applyProtection="1">
      <alignment horizontal="center" vertical="center" wrapText="1"/>
      <protection locked="0"/>
    </xf>
    <xf numFmtId="167" fontId="36" fillId="0" borderId="16" xfId="0" applyNumberFormat="1" applyFont="1" applyFill="1" applyBorder="1" applyAlignment="1" applyProtection="1">
      <alignment horizontal="center" vertical="center" textRotation="90" wrapText="1"/>
      <protection locked="0"/>
    </xf>
    <xf numFmtId="14" fontId="38" fillId="0" borderId="16" xfId="0" applyNumberFormat="1" applyFont="1" applyFill="1" applyBorder="1" applyAlignment="1" applyProtection="1">
      <alignment horizontal="center" vertical="center" wrapText="1"/>
      <protection locked="0"/>
    </xf>
    <xf numFmtId="14" fontId="36" fillId="0" borderId="16" xfId="0" applyNumberFormat="1" applyFont="1" applyFill="1" applyBorder="1" applyAlignment="1" applyProtection="1">
      <alignment horizontal="center" vertical="center" wrapText="1"/>
      <protection locked="0"/>
    </xf>
    <xf numFmtId="167" fontId="47" fillId="0" borderId="16" xfId="0" applyNumberFormat="1" applyFont="1" applyFill="1" applyBorder="1" applyAlignment="1" applyProtection="1">
      <alignment horizontal="center" vertical="center" wrapText="1"/>
      <protection locked="0"/>
    </xf>
    <xf numFmtId="167" fontId="49" fillId="0" borderId="16" xfId="0" applyNumberFormat="1" applyFont="1" applyFill="1" applyBorder="1" applyAlignment="1" applyProtection="1">
      <alignment horizontal="center" vertical="center" wrapText="1"/>
      <protection locked="0"/>
    </xf>
    <xf numFmtId="0" fontId="46" fillId="0" borderId="16" xfId="0" applyNumberFormat="1" applyFont="1" applyFill="1" applyBorder="1" applyAlignment="1" applyProtection="1">
      <alignment horizontal="center" vertical="center" wrapText="1"/>
      <protection locked="0"/>
    </xf>
    <xf numFmtId="0" fontId="50" fillId="0" borderId="16" xfId="0" applyNumberFormat="1" applyFont="1" applyFill="1" applyBorder="1" applyAlignment="1" applyProtection="1">
      <alignment horizontal="center" vertical="center" wrapText="1"/>
      <protection locked="0"/>
    </xf>
    <xf numFmtId="0" fontId="36" fillId="0" borderId="16" xfId="0" applyNumberFormat="1" applyFont="1" applyFill="1" applyBorder="1" applyAlignment="1" applyProtection="1">
      <alignment horizontal="center" vertical="center" wrapText="1"/>
      <protection locked="0"/>
    </xf>
    <xf numFmtId="1" fontId="36" fillId="0" borderId="16" xfId="0" applyNumberFormat="1" applyFont="1" applyFill="1" applyBorder="1" applyAlignment="1" applyProtection="1">
      <alignment horizontal="center" vertical="center" wrapText="1"/>
      <protection locked="0"/>
    </xf>
    <xf numFmtId="0" fontId="38" fillId="0" borderId="16" xfId="0" applyNumberFormat="1" applyFont="1" applyFill="1" applyBorder="1" applyAlignment="1" applyProtection="1">
      <alignment horizontal="center" vertical="center" wrapText="1"/>
      <protection locked="0"/>
    </xf>
    <xf numFmtId="44" fontId="36" fillId="0" borderId="16" xfId="1" applyFont="1" applyFill="1" applyBorder="1" applyAlignment="1" applyProtection="1">
      <alignment horizontal="center" vertical="center" wrapText="1"/>
      <protection locked="0"/>
    </xf>
    <xf numFmtId="14" fontId="46" fillId="0" borderId="16" xfId="0" applyNumberFormat="1" applyFont="1" applyFill="1" applyBorder="1" applyAlignment="1" applyProtection="1">
      <alignment horizontal="center" vertical="center" wrapText="1"/>
      <protection locked="0"/>
    </xf>
    <xf numFmtId="167" fontId="46" fillId="0" borderId="16" xfId="0" applyNumberFormat="1" applyFont="1" applyFill="1" applyBorder="1" applyAlignment="1" applyProtection="1">
      <alignment horizontal="center" vertical="center" wrapText="1"/>
      <protection locked="0"/>
    </xf>
    <xf numFmtId="167" fontId="50" fillId="0" borderId="16" xfId="0" applyNumberFormat="1" applyFont="1" applyFill="1" applyBorder="1" applyAlignment="1" applyProtection="1">
      <alignment horizontal="center" vertical="center" wrapText="1"/>
      <protection locked="0"/>
    </xf>
    <xf numFmtId="165" fontId="36" fillId="0" borderId="16" xfId="0" applyNumberFormat="1" applyFont="1" applyFill="1" applyBorder="1" applyAlignment="1" applyProtection="1">
      <alignment horizontal="center" vertical="center" wrapText="1"/>
      <protection locked="0"/>
    </xf>
    <xf numFmtId="49" fontId="36" fillId="0" borderId="16" xfId="0" applyNumberFormat="1" applyFont="1" applyFill="1" applyBorder="1" applyAlignment="1" applyProtection="1">
      <alignment horizontal="center" vertical="center" wrapText="1"/>
      <protection locked="0"/>
    </xf>
    <xf numFmtId="167" fontId="36" fillId="0" borderId="0" xfId="0" applyNumberFormat="1" applyFont="1" applyFill="1" applyAlignment="1" applyProtection="1">
      <alignment horizontal="center" vertical="center" wrapText="1"/>
      <protection locked="0"/>
    </xf>
    <xf numFmtId="0" fontId="41" fillId="0" borderId="16" xfId="0" applyFont="1" applyFill="1" applyBorder="1" applyAlignment="1" applyProtection="1">
      <alignment horizontal="center" vertical="center" textRotation="90" wrapText="1"/>
      <protection locked="0"/>
    </xf>
    <xf numFmtId="167" fontId="51" fillId="0" borderId="16" xfId="0" applyNumberFormat="1" applyFont="1" applyFill="1" applyBorder="1" applyAlignment="1" applyProtection="1">
      <alignment horizontal="center" vertical="center" wrapText="1"/>
      <protection locked="0"/>
    </xf>
    <xf numFmtId="167" fontId="52" fillId="0" borderId="16" xfId="0" applyNumberFormat="1" applyFont="1" applyFill="1" applyBorder="1" applyAlignment="1" applyProtection="1">
      <alignment horizontal="center" vertical="center" wrapText="1"/>
      <protection locked="0"/>
    </xf>
    <xf numFmtId="167" fontId="52" fillId="0" borderId="16" xfId="0" applyNumberFormat="1" applyFont="1" applyFill="1" applyBorder="1" applyAlignment="1" applyProtection="1">
      <alignment vertical="center" wrapText="1"/>
      <protection locked="0"/>
    </xf>
    <xf numFmtId="167" fontId="41" fillId="0" borderId="16" xfId="0" applyNumberFormat="1" applyFont="1" applyFill="1" applyBorder="1" applyAlignment="1" applyProtection="1">
      <alignment horizontal="center" vertical="center" wrapText="1"/>
      <protection locked="0"/>
    </xf>
    <xf numFmtId="167" fontId="43" fillId="0" borderId="16" xfId="0" applyNumberFormat="1" applyFont="1" applyFill="1" applyBorder="1" applyAlignment="1" applyProtection="1">
      <alignment horizontal="center" vertical="center" wrapText="1"/>
      <protection locked="0"/>
    </xf>
    <xf numFmtId="1" fontId="43" fillId="0" borderId="16" xfId="0" applyNumberFormat="1" applyFont="1" applyFill="1" applyBorder="1" applyAlignment="1" applyProtection="1">
      <alignment horizontal="center" vertical="center" wrapText="1"/>
      <protection locked="0"/>
    </xf>
    <xf numFmtId="0" fontId="14" fillId="0" borderId="18" xfId="0" applyFont="1" applyFill="1" applyBorder="1" applyAlignment="1" applyProtection="1">
      <alignment horizontal="left" vertical="center" wrapText="1"/>
    </xf>
    <xf numFmtId="0" fontId="33" fillId="0" borderId="0" xfId="0" applyFont="1" applyBorder="1" applyAlignment="1" applyProtection="1">
      <alignment vertical="center"/>
      <protection locked="0"/>
    </xf>
    <xf numFmtId="0" fontId="33" fillId="0" borderId="0" xfId="0" applyFont="1" applyAlignment="1" applyProtection="1">
      <alignment vertical="center"/>
      <protection locked="0"/>
    </xf>
    <xf numFmtId="0" fontId="34" fillId="0" borderId="0" xfId="0" applyFont="1" applyBorder="1" applyAlignment="1" applyProtection="1">
      <alignment vertical="center"/>
      <protection locked="0"/>
    </xf>
    <xf numFmtId="0" fontId="34" fillId="0" borderId="0" xfId="0" applyFont="1" applyAlignment="1" applyProtection="1">
      <alignment vertical="center"/>
      <protection locked="0"/>
    </xf>
    <xf numFmtId="0" fontId="35" fillId="0" borderId="0" xfId="0" applyFont="1" applyProtection="1">
      <protection locked="0"/>
    </xf>
    <xf numFmtId="0" fontId="35" fillId="0" borderId="0" xfId="0" applyFont="1" applyFill="1" applyBorder="1" applyProtection="1">
      <protection locked="0"/>
    </xf>
    <xf numFmtId="0" fontId="14" fillId="0" borderId="15" xfId="0" applyFont="1" applyBorder="1" applyAlignment="1" applyProtection="1">
      <alignment horizontal="left" vertical="center"/>
    </xf>
    <xf numFmtId="0" fontId="14" fillId="0" borderId="15" xfId="0" applyFont="1" applyBorder="1" applyAlignment="1" applyProtection="1">
      <alignment vertical="center"/>
    </xf>
    <xf numFmtId="0" fontId="14" fillId="0" borderId="28" xfId="0" applyFont="1" applyFill="1" applyBorder="1" applyAlignment="1" applyProtection="1">
      <alignment vertical="center"/>
    </xf>
    <xf numFmtId="0" fontId="14" fillId="0" borderId="31" xfId="0" applyFont="1" applyBorder="1" applyAlignment="1" applyProtection="1">
      <alignment vertical="center"/>
    </xf>
    <xf numFmtId="0" fontId="14" fillId="0" borderId="28" xfId="0" applyFont="1" applyBorder="1" applyAlignment="1" applyProtection="1">
      <alignment vertical="center"/>
    </xf>
    <xf numFmtId="0" fontId="14" fillId="0" borderId="31" xfId="0" applyFont="1" applyFill="1" applyBorder="1" applyAlignment="1" applyProtection="1">
      <alignment vertical="center"/>
    </xf>
    <xf numFmtId="0" fontId="14" fillId="0" borderId="33" xfId="0" applyFont="1" applyBorder="1" applyAlignment="1" applyProtection="1">
      <alignment vertical="center"/>
    </xf>
    <xf numFmtId="0" fontId="14" fillId="0" borderId="5" xfId="0" applyFont="1" applyBorder="1" applyAlignment="1" applyProtection="1">
      <alignment vertical="center"/>
    </xf>
    <xf numFmtId="0" fontId="14" fillId="0" borderId="24" xfId="0" applyFont="1" applyBorder="1" applyAlignment="1" applyProtection="1">
      <alignment vertical="center"/>
    </xf>
    <xf numFmtId="0" fontId="14" fillId="0" borderId="39" xfId="0" applyFont="1" applyBorder="1" applyAlignment="1" applyProtection="1">
      <alignment vertical="center"/>
    </xf>
    <xf numFmtId="0" fontId="14" fillId="0" borderId="39" xfId="0" applyNumberFormat="1" applyFont="1" applyBorder="1" applyAlignment="1" applyProtection="1">
      <alignment vertical="center"/>
    </xf>
    <xf numFmtId="0" fontId="14" fillId="0" borderId="44" xfId="0" applyFont="1" applyBorder="1" applyAlignment="1" applyProtection="1">
      <alignment vertical="center"/>
    </xf>
    <xf numFmtId="0" fontId="13" fillId="0" borderId="11" xfId="0" applyFont="1" applyBorder="1" applyAlignment="1" applyProtection="1">
      <alignment vertical="center"/>
    </xf>
    <xf numFmtId="0" fontId="14" fillId="0" borderId="31" xfId="0" applyFont="1" applyBorder="1" applyAlignment="1" applyProtection="1">
      <alignment horizontal="left" vertical="center"/>
    </xf>
    <xf numFmtId="0" fontId="14" fillId="0" borderId="15" xfId="0" applyFont="1" applyBorder="1" applyAlignment="1" applyProtection="1">
      <alignment horizontal="left" vertical="center"/>
    </xf>
    <xf numFmtId="0" fontId="14" fillId="0" borderId="28" xfId="0" applyFont="1" applyBorder="1" applyAlignment="1" applyProtection="1">
      <alignment horizontal="left" vertical="center"/>
    </xf>
    <xf numFmtId="0" fontId="14" fillId="0" borderId="40" xfId="0" applyFont="1" applyBorder="1" applyAlignment="1" applyProtection="1">
      <alignment vertical="center" wrapText="1"/>
    </xf>
    <xf numFmtId="0" fontId="14" fillId="0" borderId="28" xfId="0" applyFont="1" applyBorder="1" applyAlignment="1" applyProtection="1">
      <alignment horizontal="left" vertical="center" wrapText="1"/>
    </xf>
    <xf numFmtId="44" fontId="10" fillId="0" borderId="0" xfId="1" applyFont="1" applyFill="1" applyBorder="1" applyAlignment="1" applyProtection="1">
      <alignment horizontal="left" vertical="top"/>
    </xf>
    <xf numFmtId="1" fontId="10" fillId="0" borderId="0" xfId="0" applyNumberFormat="1" applyFont="1" applyFill="1" applyBorder="1" applyAlignment="1" applyProtection="1">
      <alignment horizontal="center" vertical="top"/>
    </xf>
    <xf numFmtId="44" fontId="10" fillId="0" borderId="0" xfId="1" applyFont="1" applyFill="1" applyBorder="1" applyAlignment="1" applyProtection="1">
      <alignment horizontal="center" vertical="top"/>
    </xf>
    <xf numFmtId="0" fontId="10" fillId="0" borderId="0" xfId="0" applyFont="1" applyFill="1" applyBorder="1" applyAlignment="1" applyProtection="1">
      <alignment vertical="top"/>
    </xf>
    <xf numFmtId="0" fontId="10" fillId="0" borderId="12" xfId="0" applyFont="1" applyFill="1" applyBorder="1" applyAlignment="1" applyProtection="1">
      <alignment vertical="top"/>
    </xf>
    <xf numFmtId="1" fontId="14" fillId="0" borderId="0" xfId="0" applyNumberFormat="1" applyFont="1" applyBorder="1" applyAlignment="1" applyProtection="1">
      <alignment horizontal="center" vertical="center"/>
    </xf>
    <xf numFmtId="0" fontId="14" fillId="0" borderId="0" xfId="0" applyFont="1" applyBorder="1" applyAlignment="1" applyProtection="1">
      <alignment vertical="center"/>
    </xf>
    <xf numFmtId="0" fontId="15" fillId="5" borderId="1" xfId="0" applyFont="1" applyFill="1" applyBorder="1" applyAlignment="1" applyProtection="1">
      <alignment horizontal="center" vertical="center" wrapText="1"/>
    </xf>
    <xf numFmtId="0" fontId="14" fillId="5" borderId="18" xfId="0" applyFont="1" applyFill="1" applyBorder="1" applyAlignment="1" applyProtection="1">
      <alignment horizontal="center" vertical="center"/>
    </xf>
    <xf numFmtId="0" fontId="14" fillId="5" borderId="19" xfId="0" applyFont="1" applyFill="1" applyBorder="1" applyAlignment="1" applyProtection="1">
      <alignment horizontal="center" vertical="center"/>
    </xf>
    <xf numFmtId="44" fontId="14" fillId="5" borderId="7" xfId="1" applyFont="1" applyFill="1" applyBorder="1" applyAlignment="1" applyProtection="1">
      <alignment horizontal="center" vertical="center"/>
    </xf>
    <xf numFmtId="0" fontId="1" fillId="0" borderId="15" xfId="0" applyFont="1" applyFill="1" applyBorder="1" applyAlignment="1" applyProtection="1">
      <alignment horizontal="left" vertical="center"/>
    </xf>
    <xf numFmtId="0" fontId="14" fillId="0" borderId="15" xfId="0" applyFont="1" applyFill="1" applyBorder="1" applyAlignment="1" applyProtection="1">
      <alignment vertical="center"/>
    </xf>
    <xf numFmtId="1" fontId="4" fillId="0" borderId="23" xfId="0" applyNumberFormat="1" applyFont="1" applyFill="1" applyBorder="1" applyAlignment="1" applyProtection="1">
      <alignment horizontal="center" vertical="center"/>
    </xf>
    <xf numFmtId="44" fontId="4" fillId="0" borderId="24" xfId="1" applyFont="1" applyFill="1" applyBorder="1" applyAlignment="1" applyProtection="1">
      <alignment horizontal="center" vertical="center"/>
    </xf>
    <xf numFmtId="44" fontId="14" fillId="0" borderId="44" xfId="1" applyFont="1" applyBorder="1" applyAlignment="1" applyProtection="1">
      <alignment horizontal="center" vertical="center"/>
    </xf>
    <xf numFmtId="44" fontId="14" fillId="5" borderId="48" xfId="1" applyFont="1" applyFill="1" applyBorder="1" applyAlignment="1" applyProtection="1">
      <alignment horizontal="center" vertical="center"/>
    </xf>
    <xf numFmtId="0" fontId="14" fillId="0" borderId="11" xfId="0" applyFont="1" applyBorder="1" applyAlignment="1" applyProtection="1">
      <alignment vertical="center"/>
    </xf>
    <xf numFmtId="44" fontId="4" fillId="0" borderId="39" xfId="1" applyFont="1" applyFill="1" applyBorder="1" applyAlignment="1" applyProtection="1">
      <alignment horizontal="center" vertical="center"/>
    </xf>
    <xf numFmtId="0" fontId="14" fillId="0" borderId="8" xfId="0" applyFont="1" applyBorder="1" applyAlignment="1" applyProtection="1">
      <alignment vertical="center"/>
    </xf>
    <xf numFmtId="44" fontId="4" fillId="0" borderId="16" xfId="1" applyFont="1" applyBorder="1" applyAlignment="1" applyProtection="1">
      <alignment vertical="center"/>
    </xf>
    <xf numFmtId="0" fontId="14" fillId="0" borderId="20" xfId="0" applyFont="1" applyBorder="1" applyAlignment="1" applyProtection="1">
      <alignment vertical="center"/>
    </xf>
    <xf numFmtId="1" fontId="4" fillId="0" borderId="53" xfId="0" applyNumberFormat="1" applyFont="1" applyFill="1" applyBorder="1" applyAlignment="1" applyProtection="1">
      <alignment horizontal="center" vertical="center"/>
    </xf>
    <xf numFmtId="44" fontId="4" fillId="0" borderId="17" xfId="1" applyFont="1" applyBorder="1" applyAlignment="1" applyProtection="1">
      <alignment horizontal="center" vertical="center"/>
    </xf>
    <xf numFmtId="166" fontId="4" fillId="0" borderId="17" xfId="1" applyNumberFormat="1" applyFont="1" applyBorder="1" applyAlignment="1" applyProtection="1">
      <alignment horizontal="right" vertical="center"/>
    </xf>
    <xf numFmtId="44" fontId="4" fillId="0" borderId="17" xfId="1" applyFont="1" applyBorder="1" applyAlignment="1" applyProtection="1">
      <alignment vertical="center"/>
    </xf>
    <xf numFmtId="44" fontId="4" fillId="0" borderId="58" xfId="1" applyNumberFormat="1" applyFont="1" applyFill="1" applyBorder="1" applyAlignment="1" applyProtection="1">
      <alignment vertical="center"/>
    </xf>
    <xf numFmtId="166" fontId="4" fillId="0" borderId="17" xfId="1" applyNumberFormat="1" applyFont="1" applyBorder="1" applyAlignment="1" applyProtection="1">
      <alignment horizontal="center" vertical="center"/>
    </xf>
    <xf numFmtId="0" fontId="4" fillId="0" borderId="17" xfId="1" applyNumberFormat="1" applyFont="1" applyBorder="1" applyAlignment="1" applyProtection="1">
      <alignment horizontal="center" vertical="center"/>
    </xf>
    <xf numFmtId="0" fontId="14" fillId="5" borderId="52" xfId="0" applyFont="1" applyFill="1" applyBorder="1" applyAlignment="1" applyProtection="1">
      <alignment vertical="center"/>
    </xf>
    <xf numFmtId="0" fontId="14" fillId="0" borderId="8" xfId="0" applyFont="1" applyBorder="1" applyAlignment="1" applyProtection="1">
      <alignment horizontal="left" vertical="center" wrapText="1"/>
    </xf>
    <xf numFmtId="167" fontId="42" fillId="0" borderId="0" xfId="0" applyNumberFormat="1" applyFont="1" applyFill="1" applyAlignment="1" applyProtection="1">
      <alignment horizontal="center" vertical="center" wrapText="1"/>
      <protection locked="0"/>
    </xf>
    <xf numFmtId="167" fontId="42" fillId="0" borderId="0" xfId="0" applyNumberFormat="1" applyFont="1" applyFill="1" applyBorder="1" applyAlignment="1" applyProtection="1">
      <alignment horizontal="center" vertical="center" wrapText="1"/>
      <protection locked="0"/>
    </xf>
    <xf numFmtId="167" fontId="15" fillId="0" borderId="0" xfId="0" applyNumberFormat="1" applyFont="1" applyFill="1" applyBorder="1" applyAlignment="1" applyProtection="1">
      <alignment horizontal="center" vertical="center" wrapText="1"/>
      <protection locked="0"/>
    </xf>
    <xf numFmtId="0" fontId="42" fillId="0" borderId="0" xfId="0" applyFont="1" applyFill="1" applyAlignment="1" applyProtection="1">
      <alignment vertical="center"/>
      <protection locked="0"/>
    </xf>
    <xf numFmtId="0" fontId="0" fillId="0" borderId="0" xfId="0" applyProtection="1">
      <protection locked="0"/>
    </xf>
    <xf numFmtId="44" fontId="0" fillId="0" borderId="0" xfId="0" applyNumberFormat="1" applyProtection="1">
      <protection locked="0"/>
    </xf>
    <xf numFmtId="49" fontId="0" fillId="0" borderId="0" xfId="0" applyNumberFormat="1" applyAlignment="1" applyProtection="1">
      <alignment vertical="top"/>
      <protection locked="0"/>
    </xf>
    <xf numFmtId="0" fontId="0" fillId="0" borderId="0" xfId="0" applyNumberFormat="1" applyAlignment="1" applyProtection="1">
      <alignment horizontal="left" vertical="top"/>
      <protection locked="0"/>
    </xf>
    <xf numFmtId="0" fontId="0" fillId="0" borderId="0" xfId="0" applyAlignment="1" applyProtection="1">
      <alignment horizontal="left" vertical="top"/>
      <protection locked="0"/>
    </xf>
    <xf numFmtId="167" fontId="57" fillId="0" borderId="0" xfId="0" applyNumberFormat="1" applyFont="1" applyFill="1" applyBorder="1" applyAlignment="1" applyProtection="1">
      <alignment horizontal="center" vertical="center" wrapText="1"/>
      <protection locked="0"/>
    </xf>
    <xf numFmtId="167" fontId="58" fillId="0" borderId="0" xfId="0" applyNumberFormat="1" applyFont="1" applyFill="1" applyBorder="1" applyAlignment="1" applyProtection="1">
      <alignment horizontal="center" vertical="center" wrapText="1"/>
      <protection locked="0"/>
    </xf>
    <xf numFmtId="0" fontId="4" fillId="0" borderId="0" xfId="0" applyFont="1" applyAlignment="1" applyProtection="1">
      <alignment horizontal="left" vertical="top" wrapText="1" indent="1"/>
      <protection locked="0"/>
    </xf>
    <xf numFmtId="0" fontId="4" fillId="0" borderId="0" xfId="0" applyFont="1" applyAlignment="1" applyProtection="1">
      <alignment vertical="top" wrapText="1"/>
      <protection locked="0"/>
    </xf>
    <xf numFmtId="0" fontId="4" fillId="0" borderId="0" xfId="0" applyFont="1" applyAlignment="1" applyProtection="1">
      <alignment vertical="top"/>
      <protection locked="0"/>
    </xf>
    <xf numFmtId="0" fontId="4" fillId="0" borderId="0" xfId="3" applyFont="1" applyAlignment="1" applyProtection="1">
      <alignment vertical="top"/>
      <protection locked="0"/>
    </xf>
    <xf numFmtId="0" fontId="4" fillId="0" borderId="0" xfId="0" applyFont="1" applyBorder="1" applyAlignment="1" applyProtection="1">
      <alignment horizontal="left" vertical="top" wrapText="1" indent="1"/>
      <protection locked="0"/>
    </xf>
    <xf numFmtId="0" fontId="4" fillId="0" borderId="0" xfId="0" applyFont="1" applyBorder="1" applyAlignment="1" applyProtection="1">
      <alignment vertical="top" wrapText="1"/>
      <protection locked="0"/>
    </xf>
    <xf numFmtId="0" fontId="14" fillId="0" borderId="15" xfId="3" applyFont="1" applyBorder="1" applyAlignment="1" applyProtection="1">
      <alignment horizontal="left" vertical="top" wrapText="1" indent="2"/>
    </xf>
    <xf numFmtId="0" fontId="4" fillId="0" borderId="17" xfId="3" applyFont="1" applyBorder="1" applyAlignment="1" applyProtection="1">
      <alignment vertical="top" wrapText="1"/>
    </xf>
    <xf numFmtId="0" fontId="14" fillId="0" borderId="15" xfId="0" applyFont="1" applyBorder="1" applyAlignment="1" applyProtection="1">
      <alignment horizontal="left" vertical="top" wrapText="1" indent="2"/>
    </xf>
    <xf numFmtId="0" fontId="4" fillId="0" borderId="17" xfId="0" applyFont="1" applyBorder="1" applyAlignment="1" applyProtection="1">
      <alignment vertical="top" wrapText="1"/>
    </xf>
    <xf numFmtId="0" fontId="14" fillId="0" borderId="28" xfId="0" applyFont="1" applyBorder="1" applyAlignment="1" applyProtection="1">
      <alignment horizontal="left" vertical="top" wrapText="1" indent="2"/>
    </xf>
    <xf numFmtId="0" fontId="4" fillId="0" borderId="29" xfId="0" applyFont="1" applyBorder="1" applyAlignment="1" applyProtection="1">
      <alignment vertical="top" wrapText="1"/>
    </xf>
    <xf numFmtId="0" fontId="4" fillId="0" borderId="17" xfId="3" applyFont="1" applyFill="1" applyBorder="1" applyAlignment="1" applyProtection="1">
      <alignment vertical="top" wrapText="1"/>
    </xf>
    <xf numFmtId="0" fontId="4" fillId="0" borderId="17" xfId="0" applyFont="1" applyBorder="1" applyAlignment="1" applyProtection="1">
      <alignment horizontal="left" vertical="top" wrapText="1"/>
    </xf>
    <xf numFmtId="0" fontId="4" fillId="0" borderId="17" xfId="3" applyFont="1" applyBorder="1" applyAlignment="1" applyProtection="1">
      <alignment horizontal="left" vertical="top" wrapText="1"/>
    </xf>
    <xf numFmtId="0" fontId="4" fillId="0" borderId="29" xfId="0" applyFont="1" applyBorder="1" applyAlignment="1" applyProtection="1">
      <alignment horizontal="left" vertical="top" wrapText="1"/>
    </xf>
    <xf numFmtId="0" fontId="10" fillId="0" borderId="11" xfId="0" applyFont="1" applyFill="1" applyBorder="1" applyAlignment="1" applyProtection="1">
      <alignment vertical="top" wrapText="1"/>
    </xf>
    <xf numFmtId="0" fontId="4" fillId="0" borderId="21" xfId="0" applyFont="1" applyBorder="1" applyAlignment="1" applyProtection="1">
      <alignment vertical="center"/>
      <protection locked="0"/>
    </xf>
    <xf numFmtId="0" fontId="4" fillId="0" borderId="36" xfId="0" applyFont="1" applyFill="1" applyBorder="1" applyAlignment="1" applyProtection="1">
      <alignment vertical="center"/>
      <protection locked="0"/>
    </xf>
    <xf numFmtId="0" fontId="59" fillId="0" borderId="57" xfId="0" applyFont="1" applyFill="1" applyBorder="1" applyAlignment="1" applyProtection="1">
      <alignment vertical="center" wrapText="1"/>
      <protection locked="0"/>
    </xf>
    <xf numFmtId="0" fontId="59" fillId="0" borderId="0" xfId="0" applyFont="1" applyAlignment="1" applyProtection="1">
      <alignment vertical="center"/>
      <protection locked="0"/>
    </xf>
    <xf numFmtId="0" fontId="15" fillId="0" borderId="16" xfId="0" applyNumberFormat="1" applyFont="1" applyFill="1" applyBorder="1" applyAlignment="1" applyProtection="1">
      <alignment horizontal="center" vertical="center" wrapText="1"/>
      <protection locked="0"/>
    </xf>
    <xf numFmtId="167" fontId="15" fillId="0" borderId="16" xfId="0" applyNumberFormat="1" applyFont="1" applyFill="1" applyBorder="1" applyAlignment="1" applyProtection="1">
      <alignment horizontal="center" vertical="center" wrapText="1"/>
      <protection locked="0"/>
    </xf>
    <xf numFmtId="167" fontId="62" fillId="0" borderId="16" xfId="0" applyNumberFormat="1" applyFont="1" applyFill="1" applyBorder="1" applyAlignment="1" applyProtection="1">
      <alignment horizontal="center" vertical="center" wrapText="1"/>
    </xf>
    <xf numFmtId="167" fontId="58" fillId="0" borderId="16" xfId="0" applyNumberFormat="1" applyFont="1" applyFill="1" applyBorder="1" applyAlignment="1" applyProtection="1">
      <alignment vertical="center" wrapText="1"/>
    </xf>
    <xf numFmtId="167" fontId="63" fillId="0" borderId="16" xfId="0" applyNumberFormat="1" applyFont="1" applyFill="1" applyBorder="1" applyAlignment="1" applyProtection="1">
      <alignment horizontal="center" vertical="center" wrapText="1"/>
    </xf>
    <xf numFmtId="167" fontId="64" fillId="0" borderId="16" xfId="0" applyNumberFormat="1" applyFont="1" applyFill="1" applyBorder="1" applyAlignment="1" applyProtection="1">
      <alignment horizontal="center" vertical="center" wrapText="1"/>
    </xf>
    <xf numFmtId="167" fontId="64" fillId="0" borderId="16" xfId="0" applyNumberFormat="1" applyFont="1" applyFill="1" applyBorder="1" applyAlignment="1" applyProtection="1">
      <alignment vertical="center" wrapText="1"/>
    </xf>
    <xf numFmtId="167" fontId="65" fillId="0" borderId="0" xfId="0" applyNumberFormat="1" applyFont="1" applyFill="1" applyAlignment="1" applyProtection="1">
      <alignment horizontal="center" vertical="center" wrapText="1"/>
    </xf>
    <xf numFmtId="0" fontId="15" fillId="0" borderId="11" xfId="0" applyFont="1" applyBorder="1" applyAlignment="1" applyProtection="1">
      <alignment horizontal="center" vertical="center"/>
    </xf>
    <xf numFmtId="0" fontId="15" fillId="0" borderId="0" xfId="0" applyFont="1" applyBorder="1" applyAlignment="1" applyProtection="1">
      <alignment horizontal="center" vertical="center"/>
    </xf>
    <xf numFmtId="44" fontId="14" fillId="0" borderId="0" xfId="1" applyFont="1" applyBorder="1" applyAlignment="1" applyProtection="1">
      <alignment horizontal="center" vertical="center"/>
    </xf>
    <xf numFmtId="0" fontId="31" fillId="0" borderId="0" xfId="2" applyFont="1" applyFill="1" applyBorder="1" applyAlignment="1" applyProtection="1">
      <alignment horizontal="center" vertical="top" wrapText="1"/>
      <protection locked="0"/>
    </xf>
    <xf numFmtId="0" fontId="31" fillId="3" borderId="1" xfId="2" applyFont="1" applyFill="1" applyBorder="1" applyAlignment="1" applyProtection="1">
      <alignment horizontal="center" vertical="top" wrapText="1"/>
      <protection locked="0"/>
    </xf>
    <xf numFmtId="0" fontId="31" fillId="3" borderId="3" xfId="2" applyFont="1" applyFill="1" applyBorder="1" applyAlignment="1" applyProtection="1">
      <alignment horizontal="center" vertical="top" wrapText="1"/>
      <protection locked="0"/>
    </xf>
    <xf numFmtId="0" fontId="31" fillId="3" borderId="35" xfId="2" applyFont="1" applyFill="1" applyBorder="1" applyAlignment="1" applyProtection="1">
      <alignment horizontal="center" vertical="top" wrapText="1"/>
      <protection locked="0"/>
    </xf>
    <xf numFmtId="0" fontId="31" fillId="3" borderId="57" xfId="2" applyFont="1" applyFill="1" applyBorder="1" applyAlignment="1" applyProtection="1">
      <alignment horizontal="center" vertical="top" wrapText="1"/>
      <protection locked="0"/>
    </xf>
    <xf numFmtId="0" fontId="14" fillId="0" borderId="67" xfId="0" applyFont="1" applyBorder="1" applyAlignment="1" applyProtection="1">
      <alignment horizontal="left" vertical="top" wrapText="1" indent="2"/>
    </xf>
    <xf numFmtId="0" fontId="14" fillId="0" borderId="68" xfId="0" applyFont="1" applyBorder="1" applyAlignment="1" applyProtection="1">
      <alignment horizontal="left" vertical="top" wrapText="1" indent="2"/>
    </xf>
    <xf numFmtId="0" fontId="14" fillId="0" borderId="69" xfId="0" applyFont="1" applyBorder="1" applyAlignment="1" applyProtection="1">
      <alignment horizontal="left" vertical="top" wrapText="1" indent="2"/>
    </xf>
    <xf numFmtId="0" fontId="30" fillId="7" borderId="1" xfId="0" applyFont="1" applyFill="1" applyBorder="1" applyAlignment="1" applyProtection="1">
      <alignment horizontal="left" vertical="top"/>
    </xf>
    <xf numFmtId="0" fontId="30" fillId="7" borderId="3" xfId="0" applyFont="1" applyFill="1" applyBorder="1" applyAlignment="1" applyProtection="1">
      <alignment horizontal="left" vertical="top"/>
    </xf>
    <xf numFmtId="0" fontId="14" fillId="0" borderId="33" xfId="0" applyFont="1" applyBorder="1" applyAlignment="1" applyProtection="1">
      <alignment horizontal="left" vertical="top" wrapText="1" indent="2"/>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1" xfId="0" applyFont="1" applyFill="1" applyBorder="1" applyAlignment="1" applyProtection="1">
      <alignment horizontal="center" wrapText="1"/>
    </xf>
    <xf numFmtId="0" fontId="6" fillId="0" borderId="2" xfId="0" applyFont="1" applyFill="1" applyBorder="1" applyAlignment="1" applyProtection="1">
      <alignment horizontal="center" wrapText="1"/>
    </xf>
    <xf numFmtId="0" fontId="6" fillId="0" borderId="3" xfId="0" applyFont="1" applyFill="1" applyBorder="1" applyAlignment="1" applyProtection="1">
      <alignment horizontal="center" wrapText="1"/>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4" fillId="0" borderId="0" xfId="0" applyFont="1" applyFill="1" applyBorder="1" applyAlignment="1" applyProtection="1">
      <alignment horizontal="left" vertical="center" wrapText="1"/>
    </xf>
    <xf numFmtId="0" fontId="12" fillId="0" borderId="1"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13" xfId="0" applyFont="1" applyBorder="1" applyAlignment="1" applyProtection="1">
      <alignment horizontal="center" vertical="center"/>
    </xf>
    <xf numFmtId="0" fontId="12" fillId="0" borderId="14" xfId="0" applyFont="1" applyBorder="1" applyAlignment="1" applyProtection="1">
      <alignment horizontal="center" vertical="center"/>
    </xf>
    <xf numFmtId="0" fontId="14" fillId="5" borderId="11" xfId="0" applyFont="1" applyFill="1" applyBorder="1" applyAlignment="1" applyProtection="1">
      <alignment horizontal="center" vertical="center"/>
    </xf>
    <xf numFmtId="0" fontId="59" fillId="0" borderId="5" xfId="0" applyFont="1" applyFill="1" applyBorder="1" applyAlignment="1" applyProtection="1">
      <alignment horizontal="left" wrapText="1" indent="5"/>
      <protection locked="0"/>
    </xf>
    <xf numFmtId="0" fontId="59" fillId="0" borderId="7" xfId="0" applyFont="1" applyFill="1" applyBorder="1" applyAlignment="1" applyProtection="1">
      <alignment horizontal="left" wrapText="1" indent="5"/>
      <protection locked="0"/>
    </xf>
    <xf numFmtId="0" fontId="59" fillId="0" borderId="5" xfId="0" applyFont="1" applyFill="1" applyBorder="1" applyAlignment="1" applyProtection="1">
      <alignment horizontal="left" vertical="center" wrapText="1" indent="8"/>
      <protection locked="0"/>
    </xf>
    <xf numFmtId="0" fontId="59" fillId="0" borderId="6" xfId="0" applyFont="1" applyFill="1" applyBorder="1" applyAlignment="1" applyProtection="1">
      <alignment horizontal="left" vertical="center" wrapText="1" indent="8"/>
      <protection locked="0"/>
    </xf>
    <xf numFmtId="0" fontId="59" fillId="0" borderId="7" xfId="0" applyFont="1" applyFill="1" applyBorder="1" applyAlignment="1" applyProtection="1">
      <alignment horizontal="left" vertical="center" wrapText="1" indent="8"/>
      <protection locked="0"/>
    </xf>
    <xf numFmtId="0" fontId="4" fillId="4" borderId="30" xfId="0" applyFont="1" applyFill="1" applyBorder="1" applyAlignment="1" applyProtection="1">
      <alignment horizontal="left" vertical="center" wrapText="1"/>
      <protection locked="0"/>
    </xf>
    <xf numFmtId="0" fontId="4" fillId="4" borderId="16" xfId="0" applyFont="1" applyFill="1" applyBorder="1" applyAlignment="1" applyProtection="1">
      <alignment horizontal="left" vertical="center" wrapText="1"/>
      <protection locked="0"/>
    </xf>
    <xf numFmtId="0" fontId="4" fillId="4" borderId="17" xfId="0" applyFont="1" applyFill="1" applyBorder="1" applyAlignment="1" applyProtection="1">
      <alignment horizontal="left" vertical="center" wrapText="1"/>
      <protection locked="0"/>
    </xf>
    <xf numFmtId="0" fontId="14" fillId="5" borderId="5" xfId="0" applyFont="1" applyFill="1" applyBorder="1" applyAlignment="1" applyProtection="1">
      <alignment horizontal="center" vertical="center"/>
    </xf>
    <xf numFmtId="0" fontId="14" fillId="5" borderId="6" xfId="0" applyFont="1" applyFill="1" applyBorder="1" applyAlignment="1" applyProtection="1">
      <alignment horizontal="center" vertical="center"/>
    </xf>
    <xf numFmtId="0" fontId="14" fillId="5" borderId="7" xfId="0" applyFont="1" applyFill="1" applyBorder="1" applyAlignment="1" applyProtection="1">
      <alignment horizontal="center" vertical="center"/>
    </xf>
    <xf numFmtId="0" fontId="14" fillId="5" borderId="2" xfId="0" applyFont="1" applyFill="1" applyBorder="1" applyAlignment="1" applyProtection="1">
      <alignment vertical="center"/>
      <protection locked="0"/>
    </xf>
    <xf numFmtId="0" fontId="4" fillId="5" borderId="2" xfId="0" applyFont="1" applyFill="1" applyBorder="1" applyAlignment="1" applyProtection="1">
      <alignment vertical="center"/>
      <protection locked="0"/>
    </xf>
    <xf numFmtId="0" fontId="4" fillId="5" borderId="3" xfId="0" applyFont="1" applyFill="1" applyBorder="1" applyAlignment="1" applyProtection="1">
      <alignment vertical="center"/>
      <protection locked="0"/>
    </xf>
    <xf numFmtId="0" fontId="14" fillId="0" borderId="20" xfId="0" applyFont="1" applyFill="1" applyBorder="1" applyAlignment="1" applyProtection="1">
      <alignment horizontal="left" vertical="center" wrapText="1"/>
      <protection locked="0"/>
    </xf>
    <xf numFmtId="0" fontId="14" fillId="0" borderId="21"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4" borderId="22"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17" fillId="4" borderId="30" xfId="0" applyFont="1" applyFill="1" applyBorder="1" applyAlignment="1" applyProtection="1">
      <alignment horizontal="left" vertical="center" wrapText="1"/>
      <protection locked="0"/>
    </xf>
    <xf numFmtId="0" fontId="17" fillId="4" borderId="16" xfId="0" applyFont="1" applyFill="1" applyBorder="1" applyAlignment="1" applyProtection="1">
      <alignment horizontal="left" vertical="center" wrapText="1"/>
      <protection locked="0"/>
    </xf>
    <xf numFmtId="0" fontId="17" fillId="4" borderId="17" xfId="0" applyFont="1" applyFill="1" applyBorder="1" applyAlignment="1" applyProtection="1">
      <alignment horizontal="left" vertical="center" wrapText="1"/>
      <protection locked="0"/>
    </xf>
    <xf numFmtId="0" fontId="14" fillId="0" borderId="40" xfId="0" applyFont="1" applyBorder="1" applyAlignment="1" applyProtection="1">
      <alignment horizontal="left"/>
    </xf>
    <xf numFmtId="0" fontId="14" fillId="0" borderId="41" xfId="0" applyFont="1" applyBorder="1" applyAlignment="1" applyProtection="1">
      <alignment horizontal="left"/>
    </xf>
    <xf numFmtId="0" fontId="14" fillId="0" borderId="42" xfId="0" applyFont="1" applyBorder="1" applyAlignment="1" applyProtection="1">
      <alignment horizontal="left"/>
    </xf>
    <xf numFmtId="44" fontId="4" fillId="4" borderId="30" xfId="1" applyFont="1" applyFill="1" applyBorder="1" applyAlignment="1" applyProtection="1">
      <alignment horizontal="left" vertical="center" wrapText="1"/>
      <protection locked="0"/>
    </xf>
    <xf numFmtId="0" fontId="15" fillId="0" borderId="40" xfId="0" applyFont="1" applyBorder="1" applyAlignment="1" applyProtection="1">
      <alignment horizontal="center" vertical="center"/>
    </xf>
    <xf numFmtId="0" fontId="15" fillId="0" borderId="41" xfId="0" applyFont="1" applyBorder="1" applyAlignment="1" applyProtection="1">
      <alignment horizontal="center" vertical="center"/>
    </xf>
    <xf numFmtId="0" fontId="15" fillId="0" borderId="43" xfId="0" applyFont="1" applyBorder="1" applyAlignment="1" applyProtection="1">
      <alignment horizontal="center" vertical="center"/>
    </xf>
    <xf numFmtId="0" fontId="14" fillId="6" borderId="42" xfId="0" applyFont="1" applyFill="1" applyBorder="1" applyAlignment="1" applyProtection="1">
      <alignment vertical="center"/>
      <protection locked="0"/>
    </xf>
    <xf numFmtId="0" fontId="4" fillId="6" borderId="45" xfId="0" applyFont="1" applyFill="1" applyBorder="1" applyAlignment="1" applyProtection="1">
      <alignment vertical="center"/>
      <protection locked="0"/>
    </xf>
    <xf numFmtId="0" fontId="4" fillId="6" borderId="29" xfId="0" applyFont="1" applyFill="1" applyBorder="1" applyAlignment="1" applyProtection="1">
      <alignment vertical="center"/>
      <protection locked="0"/>
    </xf>
    <xf numFmtId="0" fontId="14" fillId="0" borderId="13" xfId="0" applyFont="1" applyFill="1" applyBorder="1" applyAlignment="1" applyProtection="1">
      <alignment horizontal="left" vertical="center"/>
    </xf>
    <xf numFmtId="0" fontId="14" fillId="0" borderId="46" xfId="0" applyFont="1" applyFill="1" applyBorder="1" applyAlignment="1" applyProtection="1">
      <alignment horizontal="left" vertical="center"/>
    </xf>
    <xf numFmtId="0" fontId="14" fillId="0" borderId="47" xfId="0" applyFont="1" applyFill="1" applyBorder="1" applyAlignment="1" applyProtection="1">
      <alignment horizontal="left" vertical="center"/>
    </xf>
    <xf numFmtId="0" fontId="10" fillId="0" borderId="40" xfId="0" applyFont="1" applyFill="1" applyBorder="1" applyAlignment="1" applyProtection="1">
      <alignment horizontal="left" vertical="center"/>
    </xf>
    <xf numFmtId="0" fontId="10" fillId="0" borderId="41" xfId="0" applyFont="1" applyFill="1" applyBorder="1" applyAlignment="1" applyProtection="1">
      <alignment horizontal="left" vertical="center"/>
    </xf>
    <xf numFmtId="0" fontId="10" fillId="0" borderId="42" xfId="0" applyFont="1" applyFill="1" applyBorder="1" applyAlignment="1" applyProtection="1">
      <alignment horizontal="left" vertical="center"/>
    </xf>
    <xf numFmtId="0" fontId="14" fillId="5" borderId="13" xfId="0" applyFont="1" applyFill="1" applyBorder="1" applyAlignment="1" applyProtection="1">
      <alignment horizontal="center" vertical="center"/>
    </xf>
    <xf numFmtId="0" fontId="14" fillId="5" borderId="46" xfId="0" applyFont="1" applyFill="1" applyBorder="1" applyAlignment="1" applyProtection="1">
      <alignment horizontal="center" vertical="center"/>
    </xf>
    <xf numFmtId="0" fontId="14" fillId="5" borderId="14" xfId="0" applyFont="1" applyFill="1" applyBorder="1" applyAlignment="1" applyProtection="1">
      <alignment horizontal="center" vertical="center"/>
    </xf>
    <xf numFmtId="0" fontId="14" fillId="5" borderId="49" xfId="0" applyFont="1" applyFill="1" applyBorder="1" applyAlignment="1" applyProtection="1">
      <alignment horizontal="center" vertical="center"/>
    </xf>
    <xf numFmtId="0" fontId="4" fillId="5" borderId="50" xfId="0" applyFont="1" applyFill="1" applyBorder="1" applyAlignment="1" applyProtection="1">
      <alignment horizontal="center" vertical="center"/>
    </xf>
    <xf numFmtId="0" fontId="4" fillId="5" borderId="51" xfId="0" applyFont="1" applyFill="1" applyBorder="1" applyAlignment="1" applyProtection="1">
      <alignment horizontal="center" vertical="center"/>
    </xf>
    <xf numFmtId="0" fontId="18" fillId="0" borderId="19" xfId="0" applyFont="1" applyBorder="1" applyAlignment="1" applyProtection="1">
      <alignment horizontal="left" vertical="center" wrapText="1"/>
    </xf>
    <xf numFmtId="0" fontId="18" fillId="0" borderId="27" xfId="0" applyFont="1" applyBorder="1" applyAlignment="1" applyProtection="1">
      <alignment horizontal="left" vertical="center" wrapText="1"/>
    </xf>
    <xf numFmtId="0" fontId="14" fillId="0" borderId="37" xfId="0" applyFont="1" applyBorder="1" applyAlignment="1" applyProtection="1">
      <alignment horizontal="left" vertical="center"/>
    </xf>
    <xf numFmtId="0" fontId="14" fillId="0" borderId="38" xfId="0" applyFont="1" applyBorder="1" applyAlignment="1" applyProtection="1">
      <alignment horizontal="left" vertical="center"/>
    </xf>
    <xf numFmtId="0" fontId="14" fillId="0" borderId="25" xfId="0" applyFont="1" applyBorder="1" applyAlignment="1" applyProtection="1">
      <alignment horizontal="left" vertical="center"/>
    </xf>
    <xf numFmtId="0" fontId="14" fillId="0" borderId="8" xfId="0" applyFont="1" applyBorder="1" applyAlignment="1" applyProtection="1">
      <alignment horizontal="left" vertical="center"/>
    </xf>
    <xf numFmtId="0" fontId="14" fillId="0" borderId="9" xfId="0" applyFont="1" applyBorder="1" applyAlignment="1" applyProtection="1">
      <alignment horizontal="left" vertical="center"/>
    </xf>
    <xf numFmtId="0" fontId="14" fillId="0" borderId="30" xfId="0" applyFont="1" applyBorder="1" applyAlignment="1" applyProtection="1">
      <alignment horizontal="left" vertical="center"/>
    </xf>
    <xf numFmtId="0" fontId="14" fillId="0" borderId="15" xfId="0" applyFont="1" applyBorder="1" applyAlignment="1" applyProtection="1">
      <alignment horizontal="left" vertical="center" wrapText="1"/>
    </xf>
    <xf numFmtId="0" fontId="14" fillId="0" borderId="16" xfId="0" applyFont="1" applyBorder="1" applyAlignment="1" applyProtection="1">
      <alignment horizontal="left" vertical="center" wrapText="1"/>
    </xf>
    <xf numFmtId="0" fontId="18" fillId="4" borderId="16" xfId="0" applyFont="1" applyFill="1" applyBorder="1" applyAlignment="1" applyProtection="1">
      <alignment horizontal="left" vertical="top" wrapText="1"/>
      <protection locked="0"/>
    </xf>
    <xf numFmtId="0" fontId="18" fillId="4" borderId="17" xfId="0" applyFont="1" applyFill="1" applyBorder="1" applyAlignment="1" applyProtection="1">
      <alignment horizontal="left" vertical="top" wrapText="1"/>
      <protection locked="0"/>
    </xf>
    <xf numFmtId="0" fontId="14" fillId="0" borderId="10" xfId="0" applyFont="1" applyBorder="1" applyAlignment="1" applyProtection="1">
      <alignment horizontal="left" vertical="center"/>
    </xf>
    <xf numFmtId="0" fontId="14" fillId="0" borderId="28" xfId="0" applyFont="1" applyFill="1" applyBorder="1" applyAlignment="1" applyProtection="1">
      <alignment horizontal="left" vertical="center" wrapText="1"/>
    </xf>
    <xf numFmtId="0" fontId="14" fillId="0" borderId="45" xfId="0" applyFont="1" applyFill="1" applyBorder="1" applyAlignment="1" applyProtection="1">
      <alignment horizontal="left" vertical="center" wrapText="1"/>
    </xf>
    <xf numFmtId="0" fontId="4" fillId="4" borderId="45" xfId="0" applyFont="1" applyFill="1" applyBorder="1" applyAlignment="1" applyProtection="1">
      <alignment horizontal="left" vertical="top" wrapText="1"/>
      <protection locked="0"/>
    </xf>
    <xf numFmtId="0" fontId="4" fillId="4" borderId="29" xfId="0" applyFont="1" applyFill="1" applyBorder="1" applyAlignment="1" applyProtection="1">
      <alignment horizontal="left" vertical="top" wrapText="1"/>
      <protection locked="0"/>
    </xf>
    <xf numFmtId="44" fontId="4" fillId="4" borderId="16" xfId="1" applyFont="1" applyFill="1" applyBorder="1" applyAlignment="1" applyProtection="1">
      <alignment horizontal="left" vertical="center" wrapText="1"/>
      <protection locked="0"/>
    </xf>
    <xf numFmtId="0" fontId="14" fillId="0" borderId="31" xfId="0" applyFont="1" applyBorder="1" applyAlignment="1" applyProtection="1">
      <alignment horizontal="left" vertical="center" wrapText="1"/>
    </xf>
    <xf numFmtId="0" fontId="14" fillId="0" borderId="52" xfId="0" applyFont="1" applyBorder="1" applyAlignment="1" applyProtection="1">
      <alignment horizontal="left" vertical="center" wrapText="1"/>
    </xf>
    <xf numFmtId="0" fontId="14" fillId="4" borderId="52" xfId="0" applyFont="1" applyFill="1" applyBorder="1" applyAlignment="1" applyProtection="1">
      <alignment horizontal="left" vertical="top" wrapText="1"/>
      <protection locked="0"/>
    </xf>
    <xf numFmtId="0" fontId="14" fillId="4" borderId="32" xfId="0" applyFont="1" applyFill="1" applyBorder="1" applyAlignment="1" applyProtection="1">
      <alignment horizontal="left" vertical="top" wrapText="1"/>
      <protection locked="0"/>
    </xf>
    <xf numFmtId="0" fontId="14" fillId="4" borderId="16" xfId="0" applyFont="1" applyFill="1" applyBorder="1" applyAlignment="1" applyProtection="1">
      <alignment horizontal="left" vertical="top" wrapText="1"/>
      <protection locked="0"/>
    </xf>
    <xf numFmtId="0" fontId="14" fillId="4" borderId="17" xfId="0" applyFont="1" applyFill="1" applyBorder="1" applyAlignment="1" applyProtection="1">
      <alignment horizontal="left" vertical="top" wrapText="1"/>
      <protection locked="0"/>
    </xf>
    <xf numFmtId="44" fontId="4" fillId="4" borderId="25" xfId="1" applyFont="1" applyFill="1" applyBorder="1" applyAlignment="1" applyProtection="1">
      <alignment horizontal="left" vertical="center" wrapText="1"/>
      <protection locked="0"/>
    </xf>
    <xf numFmtId="0" fontId="4" fillId="4" borderId="53" xfId="0" applyFont="1" applyFill="1" applyBorder="1" applyAlignment="1" applyProtection="1">
      <alignment horizontal="left" vertical="center" wrapText="1"/>
      <protection locked="0"/>
    </xf>
    <xf numFmtId="0" fontId="4" fillId="4" borderId="9" xfId="0" applyFont="1" applyFill="1" applyBorder="1" applyAlignment="1" applyProtection="1">
      <alignment horizontal="left" vertical="center" wrapText="1"/>
      <protection locked="0"/>
    </xf>
    <xf numFmtId="0" fontId="4" fillId="4" borderId="10" xfId="0" applyFont="1" applyFill="1" applyBorder="1" applyAlignment="1" applyProtection="1">
      <alignment horizontal="left" vertical="center" wrapText="1"/>
      <protection locked="0"/>
    </xf>
    <xf numFmtId="0" fontId="4" fillId="4" borderId="45" xfId="0" applyFont="1" applyFill="1" applyBorder="1" applyAlignment="1" applyProtection="1">
      <alignment horizontal="left" vertical="center" wrapText="1"/>
      <protection locked="0"/>
    </xf>
    <xf numFmtId="0" fontId="4" fillId="4" borderId="29" xfId="0" applyFont="1" applyFill="1" applyBorder="1" applyAlignment="1" applyProtection="1">
      <alignment horizontal="left" vertical="center" wrapText="1"/>
      <protection locked="0"/>
    </xf>
    <xf numFmtId="44" fontId="4" fillId="4" borderId="17" xfId="1" applyFont="1" applyFill="1" applyBorder="1" applyAlignment="1" applyProtection="1">
      <alignment horizontal="left" vertical="center" wrapText="1"/>
      <protection locked="0"/>
    </xf>
    <xf numFmtId="0" fontId="14" fillId="0" borderId="11" xfId="0" applyFont="1" applyFill="1" applyBorder="1" applyAlignment="1" applyProtection="1">
      <alignment horizontal="center" vertical="center" wrapText="1"/>
      <protection locked="0"/>
    </xf>
    <xf numFmtId="0" fontId="14" fillId="0" borderId="0" xfId="0" applyFont="1" applyFill="1" applyBorder="1" applyAlignment="1" applyProtection="1">
      <alignment horizontal="center" vertical="center" wrapText="1"/>
      <protection locked="0"/>
    </xf>
    <xf numFmtId="0" fontId="14" fillId="0" borderId="31" xfId="0" applyFont="1" applyBorder="1" applyAlignment="1" applyProtection="1">
      <alignment horizontal="left" vertical="center"/>
    </xf>
    <xf numFmtId="0" fontId="14" fillId="0" borderId="15" xfId="0" applyFont="1" applyBorder="1" applyAlignment="1" applyProtection="1">
      <alignment horizontal="left" vertical="center"/>
    </xf>
    <xf numFmtId="0" fontId="14" fillId="0" borderId="28" xfId="0" applyFont="1" applyBorder="1" applyAlignment="1" applyProtection="1">
      <alignment horizontal="left" vertical="center"/>
    </xf>
    <xf numFmtId="0" fontId="4" fillId="4" borderId="52" xfId="0" applyFont="1" applyFill="1" applyBorder="1" applyAlignment="1" applyProtection="1">
      <alignment horizontal="left" vertical="center" wrapText="1"/>
      <protection locked="0"/>
    </xf>
    <xf numFmtId="0" fontId="4" fillId="4" borderId="32" xfId="0" applyFont="1" applyFill="1" applyBorder="1" applyAlignment="1" applyProtection="1">
      <alignment horizontal="left" vertical="center" wrapText="1"/>
      <protection locked="0"/>
    </xf>
    <xf numFmtId="0" fontId="14" fillId="0" borderId="13" xfId="0" applyFont="1" applyBorder="1" applyAlignment="1" applyProtection="1">
      <alignment horizontal="left" vertical="center" wrapText="1"/>
    </xf>
    <xf numFmtId="0" fontId="14" fillId="0" borderId="46" xfId="0" applyFont="1" applyBorder="1" applyAlignment="1" applyProtection="1">
      <alignment horizontal="left" vertical="center" wrapText="1"/>
    </xf>
    <xf numFmtId="0" fontId="14" fillId="0" borderId="47" xfId="0" applyFont="1" applyBorder="1" applyAlignment="1" applyProtection="1">
      <alignment horizontal="left" vertical="center" wrapText="1"/>
    </xf>
    <xf numFmtId="0" fontId="4" fillId="4" borderId="52" xfId="0" applyFont="1" applyFill="1" applyBorder="1" applyAlignment="1" applyProtection="1">
      <alignment horizontal="left" vertical="top" wrapText="1"/>
      <protection locked="0"/>
    </xf>
    <xf numFmtId="0" fontId="4" fillId="4" borderId="32" xfId="0" applyFont="1" applyFill="1" applyBorder="1" applyAlignment="1" applyProtection="1">
      <alignment horizontal="left" vertical="top" wrapText="1"/>
      <protection locked="0"/>
    </xf>
    <xf numFmtId="0" fontId="14" fillId="0" borderId="40" xfId="0" applyFont="1" applyFill="1" applyBorder="1" applyAlignment="1" applyProtection="1">
      <alignment horizontal="left" vertical="center" wrapText="1"/>
    </xf>
    <xf numFmtId="0" fontId="14" fillId="0" borderId="41" xfId="0" applyFont="1" applyFill="1" applyBorder="1" applyAlignment="1" applyProtection="1">
      <alignment horizontal="left" vertical="center" wrapText="1"/>
    </xf>
    <xf numFmtId="0" fontId="14" fillId="0" borderId="42" xfId="0" applyFont="1" applyFill="1" applyBorder="1" applyAlignment="1" applyProtection="1">
      <alignment horizontal="left" vertical="center" wrapText="1"/>
    </xf>
    <xf numFmtId="0" fontId="4" fillId="4" borderId="52" xfId="0" applyFont="1" applyFill="1" applyBorder="1" applyAlignment="1" applyProtection="1">
      <alignment horizontal="center" vertical="center" wrapText="1"/>
      <protection locked="0"/>
    </xf>
    <xf numFmtId="0" fontId="4" fillId="4" borderId="32" xfId="0" applyFont="1" applyFill="1" applyBorder="1" applyAlignment="1" applyProtection="1">
      <alignment horizontal="center" vertical="center" wrapText="1"/>
      <protection locked="0"/>
    </xf>
    <xf numFmtId="0" fontId="14" fillId="0" borderId="56" xfId="0" applyFont="1" applyBorder="1" applyAlignment="1" applyProtection="1">
      <alignment horizontal="center" vertical="center"/>
    </xf>
    <xf numFmtId="0" fontId="14" fillId="0" borderId="42" xfId="0" applyFont="1" applyBorder="1" applyAlignment="1" applyProtection="1">
      <alignment horizontal="center" vertical="center"/>
    </xf>
    <xf numFmtId="0" fontId="14" fillId="6" borderId="41" xfId="0" applyFont="1" applyFill="1" applyBorder="1" applyAlignment="1" applyProtection="1">
      <alignment vertical="center"/>
      <protection locked="0"/>
    </xf>
    <xf numFmtId="0" fontId="14" fillId="6" borderId="43" xfId="0" applyFont="1" applyFill="1" applyBorder="1" applyAlignment="1" applyProtection="1">
      <alignment vertical="center"/>
      <protection locked="0"/>
    </xf>
    <xf numFmtId="0" fontId="20" fillId="0" borderId="4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0" borderId="43" xfId="0" applyFont="1" applyBorder="1" applyAlignment="1" applyProtection="1">
      <alignment horizontal="center" vertical="center"/>
    </xf>
    <xf numFmtId="44" fontId="4" fillId="6" borderId="54" xfId="1" applyFont="1" applyFill="1" applyBorder="1" applyAlignment="1" applyProtection="1">
      <alignment horizontal="center" vertical="center"/>
      <protection locked="0"/>
    </xf>
    <xf numFmtId="0" fontId="4" fillId="6" borderId="55" xfId="0" applyFont="1" applyFill="1" applyBorder="1" applyAlignment="1" applyProtection="1">
      <alignment vertical="center"/>
      <protection locked="0"/>
    </xf>
    <xf numFmtId="0" fontId="4" fillId="6" borderId="34" xfId="0" applyFont="1" applyFill="1" applyBorder="1" applyAlignment="1" applyProtection="1">
      <alignment vertical="center"/>
      <protection locked="0"/>
    </xf>
    <xf numFmtId="0" fontId="4" fillId="4" borderId="16"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44" fontId="14" fillId="0" borderId="15" xfId="1" applyFont="1" applyBorder="1" applyAlignment="1" applyProtection="1">
      <alignment horizontal="center" vertical="center"/>
    </xf>
    <xf numFmtId="44" fontId="14" fillId="0" borderId="16" xfId="1" applyFont="1" applyBorder="1" applyAlignment="1" applyProtection="1">
      <alignment horizontal="center" vertical="center"/>
    </xf>
    <xf numFmtId="0" fontId="4" fillId="0" borderId="45" xfId="0" applyFont="1" applyBorder="1" applyAlignment="1" applyProtection="1">
      <alignment vertical="center"/>
    </xf>
    <xf numFmtId="44" fontId="15" fillId="0" borderId="35" xfId="1" applyFont="1" applyFill="1" applyBorder="1" applyAlignment="1" applyProtection="1">
      <alignment horizontal="center" vertical="center"/>
    </xf>
    <xf numFmtId="44" fontId="15" fillId="0" borderId="57" xfId="1" applyFont="1" applyFill="1" applyBorder="1" applyAlignment="1" applyProtection="1">
      <alignment horizontal="center" vertical="center"/>
    </xf>
    <xf numFmtId="44" fontId="14" fillId="0" borderId="28" xfId="1" applyFont="1" applyBorder="1" applyAlignment="1" applyProtection="1">
      <alignment horizontal="center" vertical="center"/>
    </xf>
    <xf numFmtId="44" fontId="14" fillId="0" borderId="45" xfId="1" applyFont="1" applyBorder="1" applyAlignment="1" applyProtection="1">
      <alignment horizontal="center" vertical="center"/>
    </xf>
    <xf numFmtId="0" fontId="14" fillId="0" borderId="28" xfId="0" applyFont="1" applyBorder="1" applyAlignment="1" applyProtection="1">
      <alignment horizontal="left" vertical="center" wrapText="1"/>
    </xf>
    <xf numFmtId="0" fontId="4" fillId="0" borderId="52" xfId="0" applyFont="1" applyBorder="1" applyAlignment="1" applyProtection="1">
      <alignment vertical="center"/>
    </xf>
    <xf numFmtId="0" fontId="4" fillId="0" borderId="16" xfId="0" applyFont="1" applyBorder="1" applyAlignment="1" applyProtection="1">
      <alignment vertical="center"/>
    </xf>
    <xf numFmtId="0" fontId="14" fillId="5" borderId="1" xfId="0" applyFont="1" applyFill="1" applyBorder="1" applyAlignment="1" applyProtection="1">
      <alignment horizontal="center" vertical="center"/>
    </xf>
    <xf numFmtId="0" fontId="14" fillId="5" borderId="2" xfId="0" applyFont="1" applyFill="1" applyBorder="1" applyAlignment="1" applyProtection="1">
      <alignment horizontal="center" vertical="center"/>
    </xf>
    <xf numFmtId="0" fontId="14" fillId="5" borderId="3" xfId="0" applyFont="1" applyFill="1" applyBorder="1" applyAlignment="1" applyProtection="1">
      <alignment horizontal="center" vertical="center"/>
    </xf>
    <xf numFmtId="0" fontId="14" fillId="5" borderId="31" xfId="0" applyFont="1" applyFill="1" applyBorder="1" applyAlignment="1" applyProtection="1">
      <alignment horizontal="center" vertical="center"/>
    </xf>
    <xf numFmtId="0" fontId="14" fillId="5" borderId="52" xfId="0" applyFont="1" applyFill="1" applyBorder="1" applyAlignment="1" applyProtection="1">
      <alignment horizontal="center" vertical="center"/>
    </xf>
    <xf numFmtId="0" fontId="14" fillId="5" borderId="32" xfId="0" applyFont="1" applyFill="1" applyBorder="1" applyAlignment="1" applyProtection="1">
      <alignment horizontal="center" vertical="center"/>
    </xf>
    <xf numFmtId="0" fontId="4" fillId="4" borderId="30" xfId="0" applyFont="1" applyFill="1" applyBorder="1" applyAlignment="1" applyProtection="1">
      <alignment horizontal="left" wrapText="1"/>
      <protection locked="0"/>
    </xf>
    <xf numFmtId="0" fontId="4" fillId="4" borderId="16" xfId="0" applyFont="1" applyFill="1" applyBorder="1" applyAlignment="1" applyProtection="1">
      <alignment horizontal="left" wrapText="1"/>
      <protection locked="0"/>
    </xf>
    <xf numFmtId="0" fontId="4" fillId="4" borderId="17" xfId="0" applyFont="1" applyFill="1" applyBorder="1" applyAlignment="1" applyProtection="1">
      <alignment horizontal="left" wrapText="1"/>
      <protection locked="0"/>
    </xf>
    <xf numFmtId="0" fontId="14" fillId="5" borderId="13" xfId="0" applyFont="1" applyFill="1" applyBorder="1" applyAlignment="1" applyProtection="1">
      <alignment horizontal="left" vertical="center"/>
    </xf>
    <xf numFmtId="0" fontId="14" fillId="5" borderId="46" xfId="0" applyFont="1" applyFill="1" applyBorder="1" applyAlignment="1" applyProtection="1">
      <alignment horizontal="left" vertical="center"/>
    </xf>
    <xf numFmtId="0" fontId="14" fillId="5" borderId="47" xfId="0" applyFont="1" applyFill="1" applyBorder="1" applyAlignment="1" applyProtection="1">
      <alignment horizontal="left" vertical="center"/>
    </xf>
    <xf numFmtId="0" fontId="14" fillId="5" borderId="63" xfId="0" applyFont="1" applyFill="1" applyBorder="1" applyAlignment="1" applyProtection="1">
      <alignment horizontal="left" vertical="center" wrapText="1"/>
    </xf>
    <xf numFmtId="0" fontId="14" fillId="5" borderId="14" xfId="0" applyFont="1" applyFill="1" applyBorder="1" applyAlignment="1" applyProtection="1">
      <alignment horizontal="left" vertical="center" wrapText="1"/>
    </xf>
    <xf numFmtId="0" fontId="14" fillId="0" borderId="15" xfId="0" applyFont="1" applyBorder="1" applyAlignment="1" applyProtection="1">
      <alignment horizontal="left" vertical="center"/>
      <protection locked="0"/>
    </xf>
    <xf numFmtId="0" fontId="14" fillId="0" borderId="16" xfId="0" applyFont="1" applyBorder="1" applyAlignment="1" applyProtection="1">
      <alignment horizontal="left" vertical="center"/>
      <protection locked="0"/>
    </xf>
    <xf numFmtId="0" fontId="14" fillId="0" borderId="5" xfId="0" applyFont="1" applyBorder="1" applyAlignment="1" applyProtection="1">
      <alignment horizontal="left" vertical="center" wrapText="1"/>
    </xf>
    <xf numFmtId="0" fontId="14" fillId="0" borderId="6"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44" fontId="14" fillId="0" borderId="5" xfId="1" applyFont="1" applyBorder="1" applyAlignment="1" applyProtection="1">
      <alignment horizontal="center" vertical="center"/>
    </xf>
    <xf numFmtId="44" fontId="14" fillId="0" borderId="7" xfId="1" applyFont="1" applyBorder="1" applyAlignment="1" applyProtection="1">
      <alignment horizontal="center" vertical="center"/>
    </xf>
    <xf numFmtId="0" fontId="23" fillId="0" borderId="2" xfId="0" applyFont="1" applyBorder="1" applyAlignment="1" applyProtection="1">
      <alignment horizontal="left" vertical="top" wrapText="1"/>
    </xf>
    <xf numFmtId="0" fontId="23" fillId="0" borderId="3" xfId="0" applyFont="1" applyBorder="1" applyAlignment="1" applyProtection="1">
      <alignment horizontal="left" vertical="top" wrapText="1"/>
    </xf>
    <xf numFmtId="44" fontId="14" fillId="0" borderId="11" xfId="1" applyFont="1" applyFill="1" applyBorder="1" applyAlignment="1" applyProtection="1">
      <alignment horizontal="center" vertical="center"/>
      <protection locked="0"/>
    </xf>
    <xf numFmtId="44" fontId="14" fillId="0" borderId="0" xfId="1" applyFont="1" applyFill="1" applyBorder="1" applyAlignment="1" applyProtection="1">
      <alignment horizontal="center" vertical="center"/>
      <protection locked="0"/>
    </xf>
    <xf numFmtId="0" fontId="24" fillId="0" borderId="1" xfId="0" applyFont="1" applyBorder="1" applyAlignment="1" applyProtection="1">
      <alignment horizontal="left" vertical="top" wrapText="1"/>
      <protection locked="0"/>
    </xf>
    <xf numFmtId="0" fontId="24" fillId="0" borderId="2" xfId="0" applyFont="1" applyBorder="1" applyAlignment="1" applyProtection="1">
      <alignment horizontal="left" vertical="top" wrapText="1"/>
      <protection locked="0"/>
    </xf>
    <xf numFmtId="0" fontId="24" fillId="0" borderId="3" xfId="0" applyFont="1" applyBorder="1" applyAlignment="1" applyProtection="1">
      <alignment horizontal="left" vertical="top" wrapText="1"/>
      <protection locked="0"/>
    </xf>
    <xf numFmtId="0" fontId="24" fillId="0" borderId="35" xfId="0" applyFont="1" applyBorder="1" applyAlignment="1" applyProtection="1">
      <alignment horizontal="left" vertical="top" wrapText="1"/>
      <protection locked="0"/>
    </xf>
    <xf numFmtId="0" fontId="24" fillId="0" borderId="36" xfId="0" applyFont="1" applyBorder="1" applyAlignment="1" applyProtection="1">
      <alignment horizontal="left" vertical="top" wrapText="1"/>
      <protection locked="0"/>
    </xf>
    <xf numFmtId="0" fontId="24" fillId="0" borderId="57" xfId="0" applyFont="1" applyBorder="1" applyAlignment="1" applyProtection="1">
      <alignment horizontal="left" vertical="top" wrapText="1"/>
      <protection locked="0"/>
    </xf>
    <xf numFmtId="0" fontId="14" fillId="0" borderId="59" xfId="0" applyFont="1" applyBorder="1" applyAlignment="1" applyProtection="1">
      <alignment horizontal="left" vertical="center" wrapText="1"/>
    </xf>
    <xf numFmtId="0" fontId="14" fillId="0" borderId="62" xfId="0" applyFont="1" applyBorder="1" applyAlignment="1" applyProtection="1">
      <alignment horizontal="left" vertical="center" wrapText="1"/>
    </xf>
    <xf numFmtId="0" fontId="15" fillId="0" borderId="60" xfId="0" applyFont="1" applyBorder="1" applyAlignment="1" applyProtection="1">
      <alignment horizontal="center" vertical="center" wrapText="1"/>
    </xf>
    <xf numFmtId="0" fontId="15" fillId="0" borderId="61"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4" fillId="4" borderId="25" xfId="0" applyFont="1" applyFill="1" applyBorder="1" applyAlignment="1" applyProtection="1">
      <alignment horizontal="left" wrapText="1"/>
      <protection locked="0"/>
    </xf>
    <xf numFmtId="0" fontId="4" fillId="4" borderId="22" xfId="0" applyFont="1" applyFill="1" applyBorder="1" applyAlignment="1" applyProtection="1">
      <alignment horizontal="left" wrapText="1"/>
      <protection locked="0"/>
    </xf>
    <xf numFmtId="0" fontId="4" fillId="4" borderId="26" xfId="0" applyFont="1" applyFill="1" applyBorder="1" applyAlignment="1" applyProtection="1">
      <alignment horizontal="left" wrapText="1"/>
      <protection locked="0"/>
    </xf>
    <xf numFmtId="0" fontId="4" fillId="4" borderId="64" xfId="0" applyFont="1" applyFill="1" applyBorder="1" applyAlignment="1" applyProtection="1">
      <alignment horizontal="left" wrapText="1"/>
      <protection locked="0"/>
    </xf>
    <xf numFmtId="0" fontId="4" fillId="4" borderId="65" xfId="0" applyFont="1" applyFill="1" applyBorder="1" applyAlignment="1" applyProtection="1">
      <alignment horizontal="left" wrapText="1"/>
      <protection locked="0"/>
    </xf>
    <xf numFmtId="0" fontId="4" fillId="4" borderId="66" xfId="0" applyFont="1" applyFill="1" applyBorder="1" applyAlignment="1" applyProtection="1">
      <alignment horizontal="left" wrapText="1"/>
      <protection locked="0"/>
    </xf>
    <xf numFmtId="14" fontId="20" fillId="4" borderId="53" xfId="0" applyNumberFormat="1" applyFont="1" applyFill="1" applyBorder="1" applyAlignment="1" applyProtection="1">
      <alignment horizontal="left" vertical="center"/>
      <protection locked="0"/>
    </xf>
    <xf numFmtId="14" fontId="20" fillId="4" borderId="30" xfId="0" applyNumberFormat="1" applyFont="1" applyFill="1" applyBorder="1" applyAlignment="1" applyProtection="1">
      <alignment horizontal="left" vertical="center"/>
      <protection locked="0"/>
    </xf>
    <xf numFmtId="0" fontId="14" fillId="0" borderId="59" xfId="0" applyFont="1" applyBorder="1" applyAlignment="1" applyProtection="1">
      <alignment horizontal="left" vertical="center"/>
    </xf>
    <xf numFmtId="0" fontId="14" fillId="0" borderId="58" xfId="0" applyFont="1" applyBorder="1" applyAlignment="1" applyProtection="1">
      <alignment horizontal="left" vertical="center"/>
    </xf>
    <xf numFmtId="0" fontId="18" fillId="4" borderId="2" xfId="0" applyFont="1" applyFill="1" applyBorder="1" applyAlignment="1" applyProtection="1">
      <alignment horizontal="left" vertical="top" wrapText="1"/>
      <protection locked="0"/>
    </xf>
    <xf numFmtId="0" fontId="18" fillId="4" borderId="3" xfId="0" applyFont="1" applyFill="1" applyBorder="1" applyAlignment="1" applyProtection="1">
      <alignment horizontal="left" vertical="top" wrapText="1"/>
      <protection locked="0"/>
    </xf>
    <xf numFmtId="0" fontId="18" fillId="4" borderId="36" xfId="0" applyFont="1" applyFill="1" applyBorder="1" applyAlignment="1" applyProtection="1">
      <alignment horizontal="left" vertical="top" wrapText="1"/>
      <protection locked="0"/>
    </xf>
    <xf numFmtId="0" fontId="18" fillId="4" borderId="57" xfId="0" applyFont="1" applyFill="1" applyBorder="1" applyAlignment="1" applyProtection="1">
      <alignment horizontal="left" vertical="top" wrapText="1"/>
      <protection locked="0"/>
    </xf>
    <xf numFmtId="0" fontId="4" fillId="0" borderId="53" xfId="1" applyNumberFormat="1" applyFont="1" applyBorder="1" applyAlignment="1" applyProtection="1">
      <alignment horizontal="left" vertical="top" wrapText="1"/>
      <protection locked="0"/>
    </xf>
    <xf numFmtId="0" fontId="4" fillId="0" borderId="9" xfId="1" applyNumberFormat="1" applyFont="1" applyBorder="1" applyAlignment="1" applyProtection="1">
      <alignment horizontal="left" vertical="top" wrapText="1"/>
      <protection locked="0"/>
    </xf>
    <xf numFmtId="0" fontId="4" fillId="0" borderId="10" xfId="1" applyNumberFormat="1" applyFont="1" applyBorder="1" applyAlignment="1" applyProtection="1">
      <alignment horizontal="left" vertical="top" wrapText="1"/>
      <protection locked="0"/>
    </xf>
    <xf numFmtId="0" fontId="4" fillId="0" borderId="56" xfId="1" applyNumberFormat="1" applyFont="1" applyBorder="1" applyAlignment="1" applyProtection="1">
      <alignment horizontal="left" vertical="center" wrapText="1"/>
      <protection locked="0"/>
    </xf>
    <xf numFmtId="0" fontId="4" fillId="0" borderId="42" xfId="1" applyNumberFormat="1" applyFont="1" applyBorder="1" applyAlignment="1" applyProtection="1">
      <alignment horizontal="left" vertical="center" wrapText="1"/>
      <protection locked="0"/>
    </xf>
    <xf numFmtId="0" fontId="14" fillId="0" borderId="28" xfId="0" applyFont="1" applyBorder="1" applyAlignment="1" applyProtection="1">
      <alignment horizontal="left" vertical="center"/>
      <protection locked="0"/>
    </xf>
    <xf numFmtId="0" fontId="14" fillId="0" borderId="45" xfId="0" applyFont="1" applyBorder="1" applyAlignment="1" applyProtection="1">
      <alignment horizontal="left" vertical="center"/>
      <protection locked="0"/>
    </xf>
  </cellXfs>
  <cellStyles count="4">
    <cellStyle name="Currency" xfId="1" builtinId="4"/>
    <cellStyle name="Hyperlink" xfId="2" builtinId="8"/>
    <cellStyle name="Normal" xfId="0" builtinId="0"/>
    <cellStyle name="Normal 3" xfId="3"/>
  </cellStyles>
  <dxfs count="40">
    <dxf>
      <font>
        <color theme="6" tint="-0.24994659260841701"/>
      </font>
    </dxf>
    <dxf>
      <font>
        <b/>
        <i val="0"/>
        <color rgb="FF7030A0"/>
      </font>
    </dxf>
    <dxf>
      <font>
        <b/>
        <i val="0"/>
        <color rgb="FF00B0F0"/>
      </font>
    </dxf>
    <dxf>
      <font>
        <b/>
        <i val="0"/>
        <color theme="9" tint="-0.24994659260841701"/>
      </font>
    </dxf>
    <dxf>
      <font>
        <b/>
        <i val="0"/>
        <color rgb="FF00B050"/>
      </font>
    </dxf>
    <dxf>
      <font>
        <b/>
        <i val="0"/>
        <color rgb="FF7030A0"/>
      </font>
    </dxf>
    <dxf>
      <font>
        <color theme="6" tint="-0.24994659260841701"/>
      </font>
    </dxf>
    <dxf>
      <font>
        <b/>
        <i val="0"/>
        <color rgb="FF7030A0"/>
      </font>
    </dxf>
    <dxf>
      <font>
        <b/>
        <i val="0"/>
        <color rgb="FF00B0F0"/>
      </font>
    </dxf>
    <dxf>
      <font>
        <b/>
        <i val="0"/>
        <color theme="9" tint="-0.24994659260841701"/>
      </font>
    </dxf>
    <dxf>
      <font>
        <b/>
        <i val="0"/>
        <color rgb="FF00B050"/>
      </font>
    </dxf>
    <dxf>
      <font>
        <b/>
        <i val="0"/>
        <color rgb="FF7030A0"/>
      </font>
    </dxf>
    <dxf>
      <font>
        <color theme="6" tint="-0.24994659260841701"/>
      </font>
    </dxf>
    <dxf>
      <font>
        <b/>
        <i val="0"/>
        <color rgb="FF7030A0"/>
      </font>
    </dxf>
    <dxf>
      <font>
        <b/>
        <i val="0"/>
        <color rgb="FF00B0F0"/>
      </font>
    </dxf>
    <dxf>
      <font>
        <b/>
        <i val="0"/>
        <color theme="9" tint="-0.24994659260841701"/>
      </font>
    </dxf>
    <dxf>
      <font>
        <b/>
        <i val="0"/>
        <color rgb="FF00B050"/>
      </font>
    </dxf>
    <dxf>
      <font>
        <b/>
        <i val="0"/>
        <color rgb="FF7030A0"/>
      </font>
    </dxf>
    <dxf>
      <font>
        <b/>
        <i val="0"/>
        <color rgb="FF33CC33"/>
      </font>
    </dxf>
    <dxf>
      <font>
        <b/>
        <i val="0"/>
        <color theme="9" tint="-0.24994659260841701"/>
      </font>
    </dxf>
    <dxf>
      <font>
        <b/>
        <i val="0"/>
        <color rgb="FF33CC33"/>
      </font>
    </dxf>
    <dxf>
      <font>
        <b/>
        <i val="0"/>
        <color theme="9" tint="-0.24994659260841701"/>
      </font>
    </dxf>
    <dxf>
      <font>
        <color theme="6" tint="-0.24994659260841701"/>
      </font>
    </dxf>
    <dxf>
      <font>
        <b/>
        <i val="0"/>
        <color rgb="FF7030A0"/>
      </font>
    </dxf>
    <dxf>
      <font>
        <b/>
        <i val="0"/>
        <color rgb="FF33CC33"/>
      </font>
    </dxf>
    <dxf>
      <font>
        <b/>
        <i val="0"/>
        <color theme="9" tint="-0.24994659260841701"/>
      </font>
    </dxf>
    <dxf>
      <font>
        <b/>
        <i val="0"/>
        <color rgb="FF00B0F0"/>
      </font>
    </dxf>
    <dxf>
      <font>
        <b/>
        <i val="0"/>
        <color theme="9" tint="-0.24994659260841701"/>
      </font>
    </dxf>
    <dxf>
      <font>
        <b/>
        <i val="0"/>
        <color rgb="FF00B050"/>
      </font>
    </dxf>
    <dxf>
      <font>
        <b/>
        <i val="0"/>
        <color rgb="FF7030A0"/>
      </font>
    </dxf>
    <dxf>
      <font>
        <b/>
        <i val="0"/>
        <color rgb="FF00B0F0"/>
      </font>
    </dxf>
    <dxf>
      <font>
        <b/>
        <i val="0"/>
        <color theme="9" tint="-0.24994659260841701"/>
      </font>
    </dxf>
    <dxf>
      <font>
        <b/>
        <i val="0"/>
        <color rgb="FF00B050"/>
      </font>
    </dxf>
    <dxf>
      <font>
        <b/>
        <i val="0"/>
        <color rgb="FF7030A0"/>
      </font>
    </dxf>
    <dxf>
      <font>
        <b/>
        <i val="0"/>
        <color rgb="FF33CC33"/>
      </font>
    </dxf>
    <dxf>
      <font>
        <b/>
        <i val="0"/>
        <color theme="9" tint="-0.24994659260841701"/>
      </font>
    </dxf>
    <dxf>
      <font>
        <b/>
        <i val="0"/>
        <color rgb="FF008000"/>
      </font>
    </dxf>
    <dxf>
      <font>
        <b/>
        <i val="0"/>
        <color rgb="FF7030A0"/>
      </font>
    </dxf>
    <dxf>
      <font>
        <b/>
        <i val="0"/>
        <color rgb="FF0070C0"/>
      </font>
    </dxf>
    <dxf>
      <font>
        <b/>
        <i val="0"/>
        <color theme="9" tint="-0.2499465926084170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C$90" lockText="1" noThreeD="1"/>
</file>

<file path=xl/ctrlProps/ctrlProp2.xml><?xml version="1.0" encoding="utf-8"?>
<formControlPr xmlns="http://schemas.microsoft.com/office/spreadsheetml/2009/9/main" objectType="CheckBox" fmlaLink="Summary_Budget!$B$90"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tmp"/></Relationships>
</file>

<file path=xl/drawings/_rels/drawing3.xml.rels><?xml version="1.0" encoding="UTF-8" standalone="yes"?>
<Relationships xmlns="http://schemas.openxmlformats.org/package/2006/relationships"><Relationship Id="rId1" Type="http://schemas.openxmlformats.org/officeDocument/2006/relationships/image" Target="../media/image2.tmp"/></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323850</xdr:colOff>
          <xdr:row>3</xdr:row>
          <xdr:rowOff>57150</xdr:rowOff>
        </xdr:from>
        <xdr:to>
          <xdr:col>4</xdr:col>
          <xdr:colOff>847725</xdr:colOff>
          <xdr:row>3</xdr:row>
          <xdr:rowOff>466725</xdr:rowOff>
        </xdr:to>
        <xdr:sp macro="" textlink="">
          <xdr:nvSpPr>
            <xdr:cNvPr id="1067" name="Check Box 43" descr="&#10;" hidden="1">
              <a:extLst>
                <a:ext uri="{63B3BB69-23CF-44E3-9099-C40C66FF867C}">
                  <a14:compatExt spid="_x0000_s1067"/>
                </a:ext>
              </a:extLst>
            </xdr:cNvPr>
            <xdr:cNvSpPr/>
          </xdr:nvSpPr>
          <xdr:spPr bwMode="auto">
            <a:xfrm>
              <a:off x="0" y="0"/>
              <a:ext cx="0" cy="0"/>
            </a:xfrm>
            <a:prstGeom prst="rect">
              <a:avLst/>
            </a:prstGeom>
            <a:solidFill>
              <a:srgbClr val="CCFFCC" mc:Ignorable="a14" a14:legacySpreadsheetColorIndex="42"/>
            </a:solidFill>
            <a:ln w="19050">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3</xdr:row>
          <xdr:rowOff>66675</xdr:rowOff>
        </xdr:from>
        <xdr:to>
          <xdr:col>1</xdr:col>
          <xdr:colOff>542925</xdr:colOff>
          <xdr:row>3</xdr:row>
          <xdr:rowOff>457200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solidFill>
              <a:srgbClr val="CCFFCC" mc:Ignorable="a14" a14:legacySpreadsheetColorIndex="42"/>
            </a:solidFill>
            <a:ln w="1905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343799</xdr:colOff>
      <xdr:row>51</xdr:row>
      <xdr:rowOff>144048</xdr:rowOff>
    </xdr:to>
    <xdr:pic>
      <xdr:nvPicPr>
        <xdr:cNvPr id="2" name="Picture 1"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439799" cy="84022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11</xdr:col>
      <xdr:colOff>296167</xdr:colOff>
      <xdr:row>50</xdr:row>
      <xdr:rowOff>124972</xdr:rowOff>
    </xdr:to>
    <xdr:pic>
      <xdr:nvPicPr>
        <xdr:cNvPr id="4" name="Picture 3" descr="Screen Clippi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0"/>
          <a:ext cx="6392167" cy="822122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Program\PROGRAM%20PLANNING%20&amp;%20BUDGETS\2014-15\Program%20Spreadsheet%20Summer%20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W"/>
      <sheetName val="Activity List"/>
      <sheetName val="Location"/>
      <sheetName val="ValidationFieldsLocation"/>
      <sheetName val="Activity Codes"/>
      <sheetName val="GSDH Web Event Category"/>
      <sheetName val="Activity and Location Code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00"/>
    <pageSetUpPr fitToPage="1"/>
  </sheetPr>
  <dimension ref="A1:E45"/>
  <sheetViews>
    <sheetView showGridLines="0" zoomScale="96" zoomScaleNormal="96" workbookViewId="0">
      <selection activeCell="C25" sqref="C25"/>
    </sheetView>
  </sheetViews>
  <sheetFormatPr defaultColWidth="9.140625" defaultRowHeight="15" x14ac:dyDescent="0.2"/>
  <cols>
    <col min="1" max="1" width="38.85546875" style="230" customWidth="1"/>
    <col min="2" max="2" width="115.7109375" style="231" customWidth="1"/>
    <col min="3" max="16384" width="9.140625" style="232"/>
  </cols>
  <sheetData>
    <row r="1" spans="1:5" ht="7.5" customHeight="1" thickBot="1" x14ac:dyDescent="0.25"/>
    <row r="2" spans="1:5" ht="24.75" customHeight="1" x14ac:dyDescent="0.2">
      <c r="A2" s="270" t="s">
        <v>153</v>
      </c>
      <c r="B2" s="271"/>
      <c r="D2" s="263" t="s">
        <v>154</v>
      </c>
      <c r="E2" s="264"/>
    </row>
    <row r="3" spans="1:5" s="233" customFormat="1" ht="15.75" thickBot="1" x14ac:dyDescent="0.25">
      <c r="A3" s="236" t="s">
        <v>155</v>
      </c>
      <c r="B3" s="237" t="s">
        <v>156</v>
      </c>
      <c r="D3" s="265"/>
      <c r="E3" s="266"/>
    </row>
    <row r="4" spans="1:5" s="233" customFormat="1" ht="60" x14ac:dyDescent="0.2">
      <c r="A4" s="236" t="s">
        <v>296</v>
      </c>
      <c r="B4" s="237" t="s">
        <v>297</v>
      </c>
      <c r="D4" s="262"/>
      <c r="E4" s="262"/>
    </row>
    <row r="5" spans="1:5" x14ac:dyDescent="0.2">
      <c r="A5" s="238" t="s">
        <v>157</v>
      </c>
      <c r="B5" s="239" t="s">
        <v>158</v>
      </c>
    </row>
    <row r="6" spans="1:5" ht="30" x14ac:dyDescent="0.2">
      <c r="A6" s="238" t="s">
        <v>159</v>
      </c>
      <c r="B6" s="239" t="s">
        <v>160</v>
      </c>
    </row>
    <row r="7" spans="1:5" ht="45" x14ac:dyDescent="0.2">
      <c r="A7" s="238" t="s">
        <v>161</v>
      </c>
      <c r="B7" s="239" t="s">
        <v>316</v>
      </c>
    </row>
    <row r="8" spans="1:5" ht="30" x14ac:dyDescent="0.2">
      <c r="A8" s="238" t="s">
        <v>162</v>
      </c>
      <c r="B8" s="239" t="s">
        <v>163</v>
      </c>
    </row>
    <row r="9" spans="1:5" ht="30" x14ac:dyDescent="0.2">
      <c r="A9" s="267" t="s">
        <v>164</v>
      </c>
      <c r="B9" s="239" t="s">
        <v>165</v>
      </c>
    </row>
    <row r="10" spans="1:5" x14ac:dyDescent="0.2">
      <c r="A10" s="268"/>
      <c r="B10" s="239" t="s">
        <v>166</v>
      </c>
    </row>
    <row r="11" spans="1:5" ht="30" x14ac:dyDescent="0.2">
      <c r="A11" s="269"/>
      <c r="B11" s="239" t="s">
        <v>167</v>
      </c>
    </row>
    <row r="12" spans="1:5" ht="30" x14ac:dyDescent="0.2">
      <c r="A12" s="267" t="s">
        <v>82</v>
      </c>
      <c r="B12" s="239" t="s">
        <v>168</v>
      </c>
    </row>
    <row r="13" spans="1:5" x14ac:dyDescent="0.2">
      <c r="A13" s="268"/>
      <c r="B13" s="239" t="s">
        <v>169</v>
      </c>
    </row>
    <row r="14" spans="1:5" ht="30" x14ac:dyDescent="0.2">
      <c r="A14" s="268"/>
      <c r="B14" s="239" t="s">
        <v>170</v>
      </c>
    </row>
    <row r="15" spans="1:5" x14ac:dyDescent="0.2">
      <c r="A15" s="268"/>
      <c r="B15" s="239" t="s">
        <v>171</v>
      </c>
    </row>
    <row r="16" spans="1:5" x14ac:dyDescent="0.2">
      <c r="A16" s="268"/>
      <c r="B16" s="239" t="s">
        <v>172</v>
      </c>
    </row>
    <row r="17" spans="1:2" x14ac:dyDescent="0.2">
      <c r="A17" s="268"/>
      <c r="B17" s="239" t="s">
        <v>173</v>
      </c>
    </row>
    <row r="18" spans="1:2" x14ac:dyDescent="0.2">
      <c r="A18" s="268"/>
      <c r="B18" s="239" t="s">
        <v>174</v>
      </c>
    </row>
    <row r="19" spans="1:2" x14ac:dyDescent="0.2">
      <c r="A19" s="268"/>
      <c r="B19" s="239" t="s">
        <v>175</v>
      </c>
    </row>
    <row r="20" spans="1:2" x14ac:dyDescent="0.2">
      <c r="A20" s="269"/>
      <c r="B20" s="239" t="s">
        <v>176</v>
      </c>
    </row>
    <row r="21" spans="1:2" ht="45.75" thickBot="1" x14ac:dyDescent="0.25">
      <c r="A21" s="240" t="s">
        <v>206</v>
      </c>
      <c r="B21" s="241" t="s">
        <v>207</v>
      </c>
    </row>
    <row r="22" spans="1:2" ht="15.75" thickBot="1" x14ac:dyDescent="0.25">
      <c r="A22" s="234"/>
      <c r="B22" s="235"/>
    </row>
    <row r="23" spans="1:2" ht="24" customHeight="1" x14ac:dyDescent="0.2">
      <c r="A23" s="270" t="s">
        <v>177</v>
      </c>
      <c r="B23" s="271"/>
    </row>
    <row r="24" spans="1:2" x14ac:dyDescent="0.2">
      <c r="A24" s="238" t="s">
        <v>178</v>
      </c>
      <c r="B24" s="242" t="s">
        <v>179</v>
      </c>
    </row>
    <row r="25" spans="1:2" x14ac:dyDescent="0.2">
      <c r="A25" s="267" t="s">
        <v>180</v>
      </c>
      <c r="B25" s="237" t="s">
        <v>181</v>
      </c>
    </row>
    <row r="26" spans="1:2" x14ac:dyDescent="0.2">
      <c r="A26" s="268"/>
      <c r="B26" s="243" t="s">
        <v>182</v>
      </c>
    </row>
    <row r="27" spans="1:2" ht="30" x14ac:dyDescent="0.2">
      <c r="A27" s="269"/>
      <c r="B27" s="244" t="s">
        <v>183</v>
      </c>
    </row>
    <row r="28" spans="1:2" x14ac:dyDescent="0.2">
      <c r="A28" s="238" t="s">
        <v>17</v>
      </c>
      <c r="B28" s="239" t="s">
        <v>184</v>
      </c>
    </row>
    <row r="29" spans="1:2" x14ac:dyDescent="0.2">
      <c r="A29" s="267" t="s">
        <v>185</v>
      </c>
      <c r="B29" s="237" t="s">
        <v>186</v>
      </c>
    </row>
    <row r="30" spans="1:2" x14ac:dyDescent="0.2">
      <c r="A30" s="268"/>
      <c r="B30" s="237" t="s">
        <v>187</v>
      </c>
    </row>
    <row r="31" spans="1:2" ht="30" x14ac:dyDescent="0.2">
      <c r="A31" s="268"/>
      <c r="B31" s="243" t="s">
        <v>188</v>
      </c>
    </row>
    <row r="32" spans="1:2" ht="30" x14ac:dyDescent="0.2">
      <c r="A32" s="269"/>
      <c r="B32" s="243" t="s">
        <v>189</v>
      </c>
    </row>
    <row r="33" spans="1:2" x14ac:dyDescent="0.2">
      <c r="A33" s="267" t="s">
        <v>190</v>
      </c>
      <c r="B33" s="237" t="s">
        <v>191</v>
      </c>
    </row>
    <row r="34" spans="1:2" ht="30" x14ac:dyDescent="0.2">
      <c r="A34" s="269"/>
      <c r="B34" s="239" t="s">
        <v>192</v>
      </c>
    </row>
    <row r="35" spans="1:2" x14ac:dyDescent="0.2">
      <c r="A35" s="267" t="s">
        <v>193</v>
      </c>
      <c r="B35" s="239" t="s">
        <v>194</v>
      </c>
    </row>
    <row r="36" spans="1:2" x14ac:dyDescent="0.2">
      <c r="A36" s="268"/>
      <c r="B36" s="239" t="s">
        <v>195</v>
      </c>
    </row>
    <row r="37" spans="1:2" x14ac:dyDescent="0.2">
      <c r="A37" s="268"/>
      <c r="B37" s="239" t="s">
        <v>196</v>
      </c>
    </row>
    <row r="38" spans="1:2" x14ac:dyDescent="0.2">
      <c r="A38" s="268"/>
      <c r="B38" s="243" t="s">
        <v>197</v>
      </c>
    </row>
    <row r="39" spans="1:2" ht="30" x14ac:dyDescent="0.2">
      <c r="A39" s="268"/>
      <c r="B39" s="243" t="s">
        <v>198</v>
      </c>
    </row>
    <row r="40" spans="1:2" ht="30" x14ac:dyDescent="0.2">
      <c r="A40" s="268"/>
      <c r="B40" s="243" t="s">
        <v>199</v>
      </c>
    </row>
    <row r="41" spans="1:2" x14ac:dyDescent="0.2">
      <c r="A41" s="268"/>
      <c r="B41" s="237" t="s">
        <v>200</v>
      </c>
    </row>
    <row r="42" spans="1:2" ht="30" x14ac:dyDescent="0.2">
      <c r="A42" s="269"/>
      <c r="B42" s="243" t="s">
        <v>201</v>
      </c>
    </row>
    <row r="43" spans="1:2" x14ac:dyDescent="0.2">
      <c r="A43" s="267" t="s">
        <v>202</v>
      </c>
      <c r="B43" s="243" t="s">
        <v>203</v>
      </c>
    </row>
    <row r="44" spans="1:2" x14ac:dyDescent="0.2">
      <c r="A44" s="268"/>
      <c r="B44" s="243" t="s">
        <v>204</v>
      </c>
    </row>
    <row r="45" spans="1:2" ht="15.75" thickBot="1" x14ac:dyDescent="0.25">
      <c r="A45" s="272"/>
      <c r="B45" s="245" t="s">
        <v>205</v>
      </c>
    </row>
  </sheetData>
  <sheetProtection algorithmName="SHA-512" hashValue="+dOO219mrY6cym44TO+83BVstmGEa9KZrF7zIZZZQJqAiBlwvVrP/rm3eaTEkuy1uEqCleIt5PmQnARfRWL0gg==" saltValue="py1jo8NGmbHH3q9bspKtkQ==" spinCount="100000" sheet="1" objects="1" scenarios="1" selectLockedCells="1"/>
  <mergeCells count="10">
    <mergeCell ref="A29:A32"/>
    <mergeCell ref="A33:A34"/>
    <mergeCell ref="A35:A42"/>
    <mergeCell ref="A43:A45"/>
    <mergeCell ref="A2:B2"/>
    <mergeCell ref="D2:E3"/>
    <mergeCell ref="A9:A11"/>
    <mergeCell ref="A12:A20"/>
    <mergeCell ref="A23:B23"/>
    <mergeCell ref="A25:A27"/>
  </mergeCells>
  <hyperlinks>
    <hyperlink ref="D2:E3" location="Summary_Budget!A1" display="BACK to Summary_Budget"/>
  </hyperlinks>
  <printOptions horizontalCentered="1" verticalCentered="1"/>
  <pageMargins left="0.45" right="0.45" top="0.75" bottom="0.5" header="0.3" footer="0.3"/>
  <pageSetup scale="72" fitToHeight="0" orientation="portrait" r:id="rId1"/>
  <headerFooter>
    <oddFooter>&amp;R&amp;F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B1:AB125"/>
  <sheetViews>
    <sheetView showGridLines="0" tabSelected="1" zoomScale="80" zoomScaleNormal="80" workbookViewId="0">
      <pane ySplit="3" topLeftCell="A4" activePane="bottomLeft" state="frozen"/>
      <selection activeCell="B1" sqref="B1"/>
      <selection pane="bottomLeft" activeCell="A4" sqref="A4"/>
    </sheetView>
  </sheetViews>
  <sheetFormatPr defaultColWidth="9.140625" defaultRowHeight="15" x14ac:dyDescent="0.2"/>
  <cols>
    <col min="1" max="1" width="1.7109375" style="50" customWidth="1"/>
    <col min="2" max="2" width="23.5703125" style="50" customWidth="1"/>
    <col min="3" max="3" width="29.85546875" style="50" customWidth="1"/>
    <col min="4" max="4" width="2" style="50" customWidth="1"/>
    <col min="5" max="5" width="23.42578125" style="50" customWidth="1"/>
    <col min="6" max="6" width="21.5703125" style="50" customWidth="1"/>
    <col min="7" max="7" width="2.140625" style="50" customWidth="1"/>
    <col min="8" max="8" width="9.140625" style="50"/>
    <col min="9" max="9" width="9.85546875" style="50" customWidth="1"/>
    <col min="10" max="10" width="4.140625" style="50" customWidth="1"/>
    <col min="11" max="11" width="38.140625" style="51" customWidth="1"/>
    <col min="12" max="12" width="13" style="52" customWidth="1"/>
    <col min="13" max="13" width="15.7109375" style="53" customWidth="1"/>
    <col min="14" max="14" width="15.85546875" style="52" bestFit="1" customWidth="1"/>
    <col min="15" max="15" width="9.7109375" style="52" customWidth="1"/>
    <col min="16" max="16" width="14.42578125" style="51" customWidth="1"/>
    <col min="17" max="17" width="14.28515625" style="51" customWidth="1"/>
    <col min="18" max="18" width="5.28515625" style="50" customWidth="1"/>
    <col min="19" max="16384" width="9.140625" style="50"/>
  </cols>
  <sheetData>
    <row r="1" spans="2:28" ht="5.25" customHeight="1" thickBot="1" x14ac:dyDescent="0.25">
      <c r="B1" s="47"/>
      <c r="C1" s="247"/>
      <c r="D1" s="48"/>
      <c r="E1" s="48"/>
      <c r="F1" s="48"/>
      <c r="G1" s="48"/>
      <c r="H1" s="48"/>
      <c r="I1" s="49"/>
    </row>
    <row r="2" spans="2:28" ht="36" customHeight="1" thickBot="1" x14ac:dyDescent="0.55000000000000004">
      <c r="B2" s="273" t="s">
        <v>0</v>
      </c>
      <c r="C2" s="274"/>
      <c r="D2" s="274"/>
      <c r="E2" s="274"/>
      <c r="F2" s="274"/>
      <c r="G2" s="274"/>
      <c r="H2" s="274"/>
      <c r="I2" s="275"/>
      <c r="J2" s="54"/>
      <c r="K2" s="276" t="s">
        <v>1</v>
      </c>
      <c r="L2" s="277"/>
      <c r="M2" s="277"/>
      <c r="N2" s="277"/>
      <c r="O2" s="277"/>
      <c r="P2" s="277"/>
      <c r="Q2" s="278"/>
      <c r="S2" s="55" t="s">
        <v>2</v>
      </c>
    </row>
    <row r="3" spans="2:28" ht="40.5" customHeight="1" thickBot="1" x14ac:dyDescent="0.25">
      <c r="B3" s="279"/>
      <c r="C3" s="280"/>
      <c r="D3" s="280"/>
      <c r="E3" s="280"/>
      <c r="F3" s="280"/>
      <c r="G3" s="280"/>
      <c r="H3" s="280"/>
      <c r="I3" s="281"/>
      <c r="J3" s="56"/>
      <c r="K3" s="282">
        <f>B3</f>
        <v>0</v>
      </c>
      <c r="L3" s="283"/>
      <c r="M3" s="283"/>
      <c r="N3" s="283"/>
      <c r="O3" s="283"/>
      <c r="P3" s="283"/>
      <c r="Q3" s="284"/>
    </row>
    <row r="4" spans="2:28" s="57" customFormat="1" ht="42.75" customHeight="1" thickBot="1" x14ac:dyDescent="0.3">
      <c r="B4" s="291" t="s">
        <v>299</v>
      </c>
      <c r="C4" s="292"/>
      <c r="D4" s="248"/>
      <c r="E4" s="293" t="s">
        <v>298</v>
      </c>
      <c r="F4" s="294"/>
      <c r="G4" s="294"/>
      <c r="H4" s="295"/>
      <c r="I4" s="249"/>
      <c r="J4" s="54"/>
      <c r="K4" s="246" t="s">
        <v>295</v>
      </c>
      <c r="L4" s="188" t="s">
        <v>3</v>
      </c>
      <c r="M4" s="189"/>
      <c r="N4" s="190"/>
      <c r="O4" s="190"/>
      <c r="P4" s="191"/>
      <c r="Q4" s="192"/>
    </row>
    <row r="5" spans="2:28" ht="6.75" customHeight="1" thickBot="1" x14ac:dyDescent="0.25">
      <c r="B5" s="58"/>
      <c r="C5" s="59"/>
      <c r="D5" s="59"/>
      <c r="E5" s="59"/>
      <c r="F5" s="59"/>
      <c r="G5" s="59"/>
      <c r="H5" s="59"/>
      <c r="I5" s="60"/>
      <c r="J5" s="54"/>
      <c r="K5" s="61"/>
      <c r="L5" s="62"/>
      <c r="M5" s="63"/>
      <c r="N5" s="43"/>
      <c r="O5" s="64"/>
      <c r="P5" s="59"/>
      <c r="Q5" s="60"/>
    </row>
    <row r="6" spans="2:28" ht="15.75" x14ac:dyDescent="0.2">
      <c r="B6" s="286" t="s">
        <v>4</v>
      </c>
      <c r="C6" s="287"/>
      <c r="D6" s="65"/>
      <c r="E6" s="288" t="s">
        <v>5</v>
      </c>
      <c r="F6" s="289"/>
      <c r="G6" s="66"/>
      <c r="H6" s="66"/>
      <c r="I6" s="67"/>
      <c r="J6" s="54"/>
      <c r="K6" s="290" t="s">
        <v>6</v>
      </c>
      <c r="L6" s="193" t="s">
        <v>7</v>
      </c>
      <c r="M6" s="1"/>
      <c r="N6" s="59"/>
      <c r="O6" s="194" t="s">
        <v>8</v>
      </c>
      <c r="P6" s="2"/>
      <c r="Q6" s="60"/>
    </row>
    <row r="7" spans="2:28" ht="15.75" customHeight="1" x14ac:dyDescent="0.2">
      <c r="B7" s="184" t="s">
        <v>9</v>
      </c>
      <c r="C7" s="130"/>
      <c r="D7" s="69"/>
      <c r="E7" s="171" t="s">
        <v>10</v>
      </c>
      <c r="F7" s="131"/>
      <c r="G7" s="59"/>
      <c r="H7" s="59"/>
      <c r="I7" s="60"/>
      <c r="J7" s="54"/>
      <c r="K7" s="290"/>
      <c r="L7" s="193" t="s">
        <v>11</v>
      </c>
      <c r="M7" s="1"/>
      <c r="N7" s="59"/>
      <c r="O7" s="194" t="s">
        <v>12</v>
      </c>
      <c r="P7" s="2"/>
      <c r="Q7" s="60"/>
      <c r="R7" s="59"/>
    </row>
    <row r="8" spans="2:28" ht="15.75" thickBot="1" x14ac:dyDescent="0.3">
      <c r="B8" s="184" t="s">
        <v>13</v>
      </c>
      <c r="C8" s="3"/>
      <c r="D8" s="70"/>
      <c r="E8" s="171" t="s">
        <v>14</v>
      </c>
      <c r="F8" s="131"/>
      <c r="G8" s="59"/>
      <c r="H8" s="59"/>
      <c r="I8" s="60"/>
      <c r="J8" s="54"/>
      <c r="K8" s="71"/>
      <c r="L8" s="72"/>
      <c r="M8" s="72"/>
      <c r="N8" s="72"/>
      <c r="O8" s="72"/>
      <c r="P8" s="72"/>
      <c r="Q8" s="73"/>
    </row>
    <row r="9" spans="2:28" s="59" customFormat="1" ht="17.25" customHeight="1" thickBot="1" x14ac:dyDescent="0.25">
      <c r="B9" s="184" t="s">
        <v>15</v>
      </c>
      <c r="C9" s="3"/>
      <c r="D9" s="70"/>
      <c r="E9" s="171" t="s">
        <v>16</v>
      </c>
      <c r="F9" s="131"/>
      <c r="I9" s="60"/>
      <c r="J9" s="74"/>
      <c r="K9" s="299" t="s">
        <v>17</v>
      </c>
      <c r="L9" s="300"/>
      <c r="M9" s="301"/>
      <c r="N9" s="75"/>
      <c r="O9" s="302"/>
      <c r="P9" s="303"/>
      <c r="Q9" s="304"/>
      <c r="R9" s="50"/>
      <c r="U9" s="34"/>
      <c r="V9" s="34"/>
      <c r="W9" s="34"/>
      <c r="X9" s="34"/>
      <c r="Y9" s="34"/>
      <c r="Z9" s="34"/>
      <c r="AA9" s="34"/>
      <c r="AB9" s="34"/>
    </row>
    <row r="10" spans="2:28" ht="15" customHeight="1" thickBot="1" x14ac:dyDescent="0.25">
      <c r="B10" s="184" t="s">
        <v>18</v>
      </c>
      <c r="C10" s="3"/>
      <c r="D10" s="70"/>
      <c r="E10" s="171" t="s">
        <v>19</v>
      </c>
      <c r="F10" s="131"/>
      <c r="G10" s="59"/>
      <c r="H10" s="59"/>
      <c r="I10" s="60"/>
      <c r="J10" s="54"/>
      <c r="K10" s="195"/>
      <c r="L10" s="196" t="s">
        <v>20</v>
      </c>
      <c r="M10" s="197" t="s">
        <v>21</v>
      </c>
      <c r="N10" s="198" t="s">
        <v>22</v>
      </c>
      <c r="O10" s="299" t="s">
        <v>23</v>
      </c>
      <c r="P10" s="300"/>
      <c r="Q10" s="301"/>
      <c r="U10" s="34"/>
      <c r="V10" s="34"/>
      <c r="W10" s="34"/>
      <c r="X10" s="34"/>
      <c r="Y10" s="34"/>
      <c r="Z10" s="34"/>
      <c r="AA10" s="34"/>
      <c r="AB10" s="34"/>
    </row>
    <row r="11" spans="2:28" ht="15" customHeight="1" thickBot="1" x14ac:dyDescent="0.25">
      <c r="B11" s="305"/>
      <c r="C11" s="306"/>
      <c r="D11" s="70"/>
      <c r="E11" s="171" t="s">
        <v>24</v>
      </c>
      <c r="F11" s="131"/>
      <c r="G11" s="59"/>
      <c r="H11" s="59"/>
      <c r="I11" s="60"/>
      <c r="J11" s="54"/>
      <c r="K11" s="199" t="s">
        <v>25</v>
      </c>
      <c r="L11" s="4">
        <v>0</v>
      </c>
      <c r="M11" s="201">
        <f>M$6</f>
        <v>0</v>
      </c>
      <c r="N11" s="202">
        <f>L11*M11</f>
        <v>0</v>
      </c>
      <c r="O11" s="307"/>
      <c r="P11" s="308"/>
      <c r="Q11" s="309"/>
      <c r="R11" s="57"/>
      <c r="U11" s="285"/>
      <c r="V11" s="285"/>
      <c r="W11" s="285"/>
      <c r="X11" s="285"/>
      <c r="Y11" s="285"/>
      <c r="Z11" s="285"/>
      <c r="AA11" s="285"/>
      <c r="AB11" s="285"/>
    </row>
    <row r="12" spans="2:28" ht="30.75" thickBot="1" x14ac:dyDescent="0.25">
      <c r="B12" s="163" t="s">
        <v>26</v>
      </c>
      <c r="C12" s="5"/>
      <c r="D12" s="70"/>
      <c r="E12" s="172" t="s">
        <v>27</v>
      </c>
      <c r="F12" s="129"/>
      <c r="G12" s="59"/>
      <c r="H12" s="59"/>
      <c r="I12" s="60"/>
      <c r="J12" s="54"/>
      <c r="K12" s="199" t="s">
        <v>28</v>
      </c>
      <c r="L12" s="4">
        <v>0</v>
      </c>
      <c r="M12" s="201">
        <f t="shared" ref="M12:M28" si="0">M$6</f>
        <v>0</v>
      </c>
      <c r="N12" s="202">
        <f t="shared" ref="N12:N28" si="1">L12*M12</f>
        <v>0</v>
      </c>
      <c r="O12" s="296"/>
      <c r="P12" s="297"/>
      <c r="Q12" s="298"/>
      <c r="U12" s="34"/>
      <c r="V12" s="34"/>
      <c r="W12" s="34"/>
      <c r="X12" s="34"/>
      <c r="Y12" s="34"/>
      <c r="Z12" s="34"/>
      <c r="AA12" s="34"/>
      <c r="AB12" s="34"/>
    </row>
    <row r="13" spans="2:28" s="57" customFormat="1" ht="15" customHeight="1" thickBot="1" x14ac:dyDescent="0.25">
      <c r="B13" s="76"/>
      <c r="C13" s="77"/>
      <c r="D13" s="78"/>
      <c r="E13" s="79"/>
      <c r="F13" s="80"/>
      <c r="G13" s="34"/>
      <c r="H13" s="34"/>
      <c r="I13" s="81"/>
      <c r="J13" s="54"/>
      <c r="K13" s="199" t="s">
        <v>29</v>
      </c>
      <c r="L13" s="4">
        <v>0</v>
      </c>
      <c r="M13" s="201">
        <f t="shared" si="0"/>
        <v>0</v>
      </c>
      <c r="N13" s="202">
        <f t="shared" si="1"/>
        <v>0</v>
      </c>
      <c r="O13" s="310"/>
      <c r="P13" s="311"/>
      <c r="Q13" s="312"/>
      <c r="R13" s="50"/>
    </row>
    <row r="14" spans="2:28" ht="15" customHeight="1" x14ac:dyDescent="0.2">
      <c r="B14" s="183" t="s">
        <v>30</v>
      </c>
      <c r="C14" s="6"/>
      <c r="D14" s="59"/>
      <c r="E14" s="173" t="s">
        <v>31</v>
      </c>
      <c r="F14" s="6"/>
      <c r="G14" s="59"/>
      <c r="H14" s="59"/>
      <c r="I14" s="60"/>
      <c r="J14" s="54"/>
      <c r="K14" s="199" t="s">
        <v>32</v>
      </c>
      <c r="L14" s="4">
        <v>0</v>
      </c>
      <c r="M14" s="201">
        <f t="shared" si="0"/>
        <v>0</v>
      </c>
      <c r="N14" s="202">
        <f t="shared" si="1"/>
        <v>0</v>
      </c>
      <c r="O14" s="296"/>
      <c r="P14" s="297"/>
      <c r="Q14" s="298"/>
    </row>
    <row r="15" spans="2:28" ht="15" customHeight="1" thickBot="1" x14ac:dyDescent="0.25">
      <c r="B15" s="184" t="s">
        <v>252</v>
      </c>
      <c r="C15" s="7"/>
      <c r="D15" s="59"/>
      <c r="E15" s="174" t="s">
        <v>33</v>
      </c>
      <c r="F15" s="8"/>
      <c r="G15" s="59"/>
      <c r="H15" s="59"/>
      <c r="I15" s="60"/>
      <c r="J15" s="54"/>
      <c r="K15" s="199" t="s">
        <v>34</v>
      </c>
      <c r="L15" s="4">
        <v>0</v>
      </c>
      <c r="M15" s="201">
        <f t="shared" si="0"/>
        <v>0</v>
      </c>
      <c r="N15" s="202">
        <f t="shared" si="1"/>
        <v>0</v>
      </c>
      <c r="O15" s="296"/>
      <c r="P15" s="297"/>
      <c r="Q15" s="298"/>
    </row>
    <row r="16" spans="2:28" ht="15" customHeight="1" thickBot="1" x14ac:dyDescent="0.25">
      <c r="B16" s="184" t="s">
        <v>35</v>
      </c>
      <c r="C16" s="9"/>
      <c r="D16" s="59"/>
      <c r="E16" s="59"/>
      <c r="F16" s="59"/>
      <c r="G16" s="59"/>
      <c r="H16" s="82" t="s">
        <v>36</v>
      </c>
      <c r="I16" s="83" t="s">
        <v>37</v>
      </c>
      <c r="J16" s="54"/>
      <c r="K16" s="199" t="s">
        <v>38</v>
      </c>
      <c r="L16" s="4">
        <v>0</v>
      </c>
      <c r="M16" s="201">
        <f t="shared" si="0"/>
        <v>0</v>
      </c>
      <c r="N16" s="202">
        <f t="shared" si="1"/>
        <v>0</v>
      </c>
      <c r="O16" s="296"/>
      <c r="P16" s="297"/>
      <c r="Q16" s="298"/>
    </row>
    <row r="17" spans="2:18" ht="15" customHeight="1" x14ac:dyDescent="0.2">
      <c r="B17" s="184" t="s">
        <v>253</v>
      </c>
      <c r="C17" s="7"/>
      <c r="D17" s="59"/>
      <c r="E17" s="175" t="s">
        <v>39</v>
      </c>
      <c r="F17" s="10"/>
      <c r="G17" s="34"/>
      <c r="H17" s="84"/>
      <c r="I17" s="85"/>
      <c r="J17" s="74"/>
      <c r="K17" s="199" t="s">
        <v>40</v>
      </c>
      <c r="L17" s="4">
        <v>0</v>
      </c>
      <c r="M17" s="201">
        <f t="shared" si="0"/>
        <v>0</v>
      </c>
      <c r="N17" s="202">
        <f t="shared" si="1"/>
        <v>0</v>
      </c>
      <c r="O17" s="296"/>
      <c r="P17" s="297"/>
      <c r="Q17" s="298"/>
    </row>
    <row r="18" spans="2:18" ht="17.25" customHeight="1" thickBot="1" x14ac:dyDescent="0.25">
      <c r="B18" s="185" t="s">
        <v>41</v>
      </c>
      <c r="C18" s="8"/>
      <c r="D18" s="59"/>
      <c r="E18" s="176" t="s">
        <v>42</v>
      </c>
      <c r="F18" s="11"/>
      <c r="G18" s="34"/>
      <c r="H18" s="86"/>
      <c r="I18" s="87"/>
      <c r="J18" s="74"/>
      <c r="K18" s="199" t="s">
        <v>43</v>
      </c>
      <c r="L18" s="4">
        <v>0</v>
      </c>
      <c r="M18" s="201">
        <f t="shared" si="0"/>
        <v>0</v>
      </c>
      <c r="N18" s="202">
        <f t="shared" si="1"/>
        <v>0</v>
      </c>
      <c r="O18" s="296"/>
      <c r="P18" s="297"/>
      <c r="Q18" s="298"/>
    </row>
    <row r="19" spans="2:18" ht="15" customHeight="1" thickBot="1" x14ac:dyDescent="0.25">
      <c r="B19" s="58"/>
      <c r="C19" s="59"/>
      <c r="D19" s="59"/>
      <c r="E19" s="59"/>
      <c r="F19" s="59"/>
      <c r="G19" s="59"/>
      <c r="H19" s="59"/>
      <c r="I19" s="60"/>
      <c r="J19" s="74"/>
      <c r="K19" s="199" t="s">
        <v>43</v>
      </c>
      <c r="L19" s="4">
        <v>0</v>
      </c>
      <c r="M19" s="201">
        <f t="shared" si="0"/>
        <v>0</v>
      </c>
      <c r="N19" s="202">
        <f t="shared" si="1"/>
        <v>0</v>
      </c>
      <c r="O19" s="296"/>
      <c r="P19" s="297"/>
      <c r="Q19" s="298"/>
    </row>
    <row r="20" spans="2:18" ht="15" customHeight="1" x14ac:dyDescent="0.2">
      <c r="B20" s="173" t="s">
        <v>44</v>
      </c>
      <c r="C20" s="12"/>
      <c r="D20" s="59"/>
      <c r="E20" s="59"/>
      <c r="F20" s="59"/>
      <c r="G20" s="59"/>
      <c r="H20" s="59"/>
      <c r="I20" s="60"/>
      <c r="J20" s="54"/>
      <c r="K20" s="199" t="s">
        <v>45</v>
      </c>
      <c r="L20" s="4">
        <v>0</v>
      </c>
      <c r="M20" s="201">
        <f t="shared" si="0"/>
        <v>0</v>
      </c>
      <c r="N20" s="202">
        <f t="shared" si="1"/>
        <v>0</v>
      </c>
      <c r="O20" s="296"/>
      <c r="P20" s="297"/>
      <c r="Q20" s="298"/>
    </row>
    <row r="21" spans="2:18" ht="15" customHeight="1" x14ac:dyDescent="0.2">
      <c r="B21" s="171" t="s">
        <v>46</v>
      </c>
      <c r="C21" s="131"/>
      <c r="D21" s="59"/>
      <c r="E21" s="59"/>
      <c r="F21" s="59"/>
      <c r="G21" s="59"/>
      <c r="H21" s="59"/>
      <c r="I21" s="60"/>
      <c r="J21" s="54"/>
      <c r="K21" s="199" t="s">
        <v>47</v>
      </c>
      <c r="L21" s="4">
        <v>0</v>
      </c>
      <c r="M21" s="201">
        <f t="shared" si="0"/>
        <v>0</v>
      </c>
      <c r="N21" s="202">
        <f t="shared" si="1"/>
        <v>0</v>
      </c>
      <c r="O21" s="296"/>
      <c r="P21" s="297"/>
      <c r="Q21" s="298"/>
    </row>
    <row r="22" spans="2:18" ht="15" customHeight="1" x14ac:dyDescent="0.2">
      <c r="B22" s="171" t="s">
        <v>48</v>
      </c>
      <c r="C22" s="13"/>
      <c r="D22" s="59"/>
      <c r="E22" s="59"/>
      <c r="F22" s="59"/>
      <c r="G22" s="59"/>
      <c r="H22" s="59"/>
      <c r="I22" s="60"/>
      <c r="J22" s="54"/>
      <c r="K22" s="199" t="s">
        <v>49</v>
      </c>
      <c r="L22" s="4">
        <v>0</v>
      </c>
      <c r="M22" s="201">
        <f t="shared" si="0"/>
        <v>0</v>
      </c>
      <c r="N22" s="202">
        <f t="shared" si="1"/>
        <v>0</v>
      </c>
      <c r="O22" s="296"/>
      <c r="P22" s="297"/>
      <c r="Q22" s="298"/>
    </row>
    <row r="23" spans="2:18" ht="15" customHeight="1" thickBot="1" x14ac:dyDescent="0.25">
      <c r="B23" s="174" t="s">
        <v>50</v>
      </c>
      <c r="C23" s="8"/>
      <c r="D23" s="59"/>
      <c r="E23" s="59"/>
      <c r="F23" s="59"/>
      <c r="G23" s="59"/>
      <c r="H23" s="59"/>
      <c r="I23" s="60"/>
      <c r="J23" s="54"/>
      <c r="K23" s="199" t="s">
        <v>51</v>
      </c>
      <c r="L23" s="4">
        <v>0</v>
      </c>
      <c r="M23" s="201">
        <f t="shared" si="0"/>
        <v>0</v>
      </c>
      <c r="N23" s="202">
        <f t="shared" si="1"/>
        <v>0</v>
      </c>
      <c r="O23" s="296"/>
      <c r="P23" s="297"/>
      <c r="Q23" s="298"/>
    </row>
    <row r="24" spans="2:18" ht="16.5" customHeight="1" thickBot="1" x14ac:dyDescent="0.25">
      <c r="B24" s="88"/>
      <c r="C24" s="89"/>
      <c r="D24" s="89"/>
      <c r="E24" s="89"/>
      <c r="F24" s="89"/>
      <c r="G24" s="89"/>
      <c r="H24" s="89"/>
      <c r="I24" s="60"/>
      <c r="J24" s="54"/>
      <c r="K24" s="199" t="s">
        <v>52</v>
      </c>
      <c r="L24" s="4">
        <v>0</v>
      </c>
      <c r="M24" s="201">
        <f t="shared" si="0"/>
        <v>0</v>
      </c>
      <c r="N24" s="202">
        <f t="shared" si="1"/>
        <v>0</v>
      </c>
      <c r="O24" s="296"/>
      <c r="P24" s="297"/>
      <c r="Q24" s="298"/>
    </row>
    <row r="25" spans="2:18" ht="23.25" customHeight="1" thickBot="1" x14ac:dyDescent="0.25">
      <c r="B25" s="177" t="s">
        <v>53</v>
      </c>
      <c r="C25" s="335" t="s">
        <v>54</v>
      </c>
      <c r="D25" s="335"/>
      <c r="E25" s="335"/>
      <c r="F25" s="335"/>
      <c r="G25" s="335"/>
      <c r="H25" s="336"/>
      <c r="I25" s="90"/>
      <c r="J25" s="74"/>
      <c r="K25" s="199" t="s">
        <v>55</v>
      </c>
      <c r="L25" s="4">
        <v>0</v>
      </c>
      <c r="M25" s="201">
        <f t="shared" si="0"/>
        <v>0</v>
      </c>
      <c r="N25" s="202">
        <f>L25*M25</f>
        <v>0</v>
      </c>
      <c r="O25" s="296"/>
      <c r="P25" s="297"/>
      <c r="Q25" s="298"/>
    </row>
    <row r="26" spans="2:18" ht="15" customHeight="1" x14ac:dyDescent="0.2">
      <c r="B26" s="178" t="s">
        <v>56</v>
      </c>
      <c r="C26" s="14"/>
      <c r="D26" s="68"/>
      <c r="E26" s="337" t="s">
        <v>300</v>
      </c>
      <c r="F26" s="338"/>
      <c r="G26" s="339"/>
      <c r="H26" s="15"/>
      <c r="I26" s="67"/>
      <c r="J26" s="54"/>
      <c r="K26" s="200" t="s">
        <v>57</v>
      </c>
      <c r="L26" s="4">
        <v>0</v>
      </c>
      <c r="M26" s="16"/>
      <c r="N26" s="202">
        <f t="shared" ref="N26" si="2">L26*M26</f>
        <v>0</v>
      </c>
      <c r="O26" s="296"/>
      <c r="P26" s="297"/>
      <c r="Q26" s="298"/>
    </row>
    <row r="27" spans="2:18" ht="15" customHeight="1" x14ac:dyDescent="0.2">
      <c r="B27" s="179" t="s">
        <v>58</v>
      </c>
      <c r="C27" s="17"/>
      <c r="D27" s="68"/>
      <c r="E27" s="340" t="s">
        <v>59</v>
      </c>
      <c r="F27" s="341"/>
      <c r="G27" s="342"/>
      <c r="H27" s="18"/>
      <c r="I27" s="67"/>
      <c r="J27" s="54"/>
      <c r="K27" s="200" t="s">
        <v>60</v>
      </c>
      <c r="L27" s="4">
        <v>0</v>
      </c>
      <c r="M27" s="201">
        <f t="shared" si="0"/>
        <v>0</v>
      </c>
      <c r="N27" s="202">
        <f t="shared" si="1"/>
        <v>0</v>
      </c>
      <c r="O27" s="316"/>
      <c r="P27" s="297"/>
      <c r="Q27" s="298"/>
    </row>
    <row r="28" spans="2:18" ht="15" customHeight="1" thickBot="1" x14ac:dyDescent="0.3">
      <c r="B28" s="179" t="s">
        <v>61</v>
      </c>
      <c r="C28" s="17"/>
      <c r="D28" s="68"/>
      <c r="E28" s="313" t="s">
        <v>294</v>
      </c>
      <c r="F28" s="314"/>
      <c r="G28" s="315"/>
      <c r="H28" s="19"/>
      <c r="I28" s="67"/>
      <c r="J28" s="54"/>
      <c r="K28" s="200" t="s">
        <v>60</v>
      </c>
      <c r="L28" s="4">
        <v>0</v>
      </c>
      <c r="M28" s="201">
        <f t="shared" si="0"/>
        <v>0</v>
      </c>
      <c r="N28" s="202">
        <f t="shared" si="1"/>
        <v>0</v>
      </c>
      <c r="O28" s="316"/>
      <c r="P28" s="297"/>
      <c r="Q28" s="298"/>
    </row>
    <row r="29" spans="2:18" ht="15" customHeight="1" thickBot="1" x14ac:dyDescent="0.25">
      <c r="B29" s="180" t="s">
        <v>62</v>
      </c>
      <c r="C29" s="20"/>
      <c r="D29" s="68"/>
      <c r="E29" s="59"/>
      <c r="F29" s="59"/>
      <c r="G29" s="59"/>
      <c r="H29" s="59"/>
      <c r="I29" s="67"/>
      <c r="J29" s="54"/>
      <c r="K29" s="317" t="s">
        <v>63</v>
      </c>
      <c r="L29" s="318"/>
      <c r="M29" s="319"/>
      <c r="N29" s="203">
        <f>SUM(N11:N28)</f>
        <v>0</v>
      </c>
      <c r="O29" s="320"/>
      <c r="P29" s="321"/>
      <c r="Q29" s="322"/>
    </row>
    <row r="30" spans="2:18" ht="15" customHeight="1" x14ac:dyDescent="0.2">
      <c r="B30" s="179" t="s">
        <v>64</v>
      </c>
      <c r="C30" s="17"/>
      <c r="D30" s="68"/>
      <c r="E30" s="323" t="s">
        <v>251</v>
      </c>
      <c r="F30" s="324"/>
      <c r="G30" s="325"/>
      <c r="H30" s="21"/>
      <c r="I30" s="91"/>
      <c r="J30" s="54"/>
      <c r="K30" s="259"/>
      <c r="L30" s="260"/>
      <c r="M30" s="260"/>
      <c r="N30" s="261"/>
      <c r="O30" s="110"/>
      <c r="P30" s="34"/>
      <c r="Q30" s="81"/>
    </row>
    <row r="31" spans="2:18" ht="15" customHeight="1" thickBot="1" x14ac:dyDescent="0.25">
      <c r="B31" s="181" t="s">
        <v>65</v>
      </c>
      <c r="C31" s="22"/>
      <c r="D31" s="68"/>
      <c r="E31" s="326" t="s">
        <v>209</v>
      </c>
      <c r="F31" s="327"/>
      <c r="G31" s="328"/>
      <c r="H31" s="23"/>
      <c r="I31" s="67"/>
      <c r="J31" s="54"/>
      <c r="K31" s="58"/>
      <c r="L31" s="64"/>
      <c r="M31" s="92"/>
      <c r="N31" s="64"/>
      <c r="O31" s="64"/>
      <c r="P31" s="59"/>
      <c r="Q31" s="60"/>
    </row>
    <row r="32" spans="2:18" ht="17.25" customHeight="1" thickBot="1" x14ac:dyDescent="0.25">
      <c r="B32" s="182"/>
      <c r="C32" s="66"/>
      <c r="D32" s="66"/>
      <c r="E32" s="59"/>
      <c r="F32" s="59"/>
      <c r="G32" s="59"/>
      <c r="H32" s="59"/>
      <c r="I32" s="67"/>
      <c r="J32" s="54"/>
      <c r="K32" s="329" t="s">
        <v>66</v>
      </c>
      <c r="L32" s="330"/>
      <c r="M32" s="331"/>
      <c r="N32" s="204" t="s">
        <v>22</v>
      </c>
      <c r="O32" s="332" t="s">
        <v>23</v>
      </c>
      <c r="P32" s="333"/>
      <c r="Q32" s="334"/>
      <c r="R32" s="59"/>
    </row>
    <row r="33" spans="2:18" ht="16.5" customHeight="1" x14ac:dyDescent="0.2">
      <c r="B33" s="353" t="s">
        <v>68</v>
      </c>
      <c r="C33" s="354"/>
      <c r="D33" s="355"/>
      <c r="E33" s="355"/>
      <c r="F33" s="355"/>
      <c r="G33" s="355"/>
      <c r="H33" s="356"/>
      <c r="I33" s="67"/>
      <c r="J33" s="54"/>
      <c r="K33" s="340" t="s">
        <v>67</v>
      </c>
      <c r="L33" s="341"/>
      <c r="M33" s="347"/>
      <c r="N33" s="24">
        <v>0</v>
      </c>
      <c r="O33" s="352"/>
      <c r="P33" s="297"/>
      <c r="Q33" s="298"/>
      <c r="R33" s="59"/>
    </row>
    <row r="34" spans="2:18" s="59" customFormat="1" ht="24.75" customHeight="1" x14ac:dyDescent="0.2">
      <c r="B34" s="343"/>
      <c r="C34" s="344"/>
      <c r="D34" s="357"/>
      <c r="E34" s="357"/>
      <c r="F34" s="357"/>
      <c r="G34" s="357"/>
      <c r="H34" s="358"/>
      <c r="I34" s="60"/>
      <c r="J34" s="74"/>
      <c r="K34" s="340" t="s">
        <v>69</v>
      </c>
      <c r="L34" s="341"/>
      <c r="M34" s="347"/>
      <c r="N34" s="25">
        <v>0</v>
      </c>
      <c r="O34" s="359"/>
      <c r="P34" s="308"/>
      <c r="Q34" s="309"/>
      <c r="R34" s="50"/>
    </row>
    <row r="35" spans="2:18" s="59" customFormat="1" ht="33.75" customHeight="1" x14ac:dyDescent="0.2">
      <c r="B35" s="343" t="s">
        <v>71</v>
      </c>
      <c r="C35" s="344"/>
      <c r="D35" s="345"/>
      <c r="E35" s="345"/>
      <c r="F35" s="345"/>
      <c r="G35" s="345"/>
      <c r="H35" s="346"/>
      <c r="I35" s="60"/>
      <c r="J35" s="74"/>
      <c r="K35" s="340" t="s">
        <v>70</v>
      </c>
      <c r="L35" s="341"/>
      <c r="M35" s="347"/>
      <c r="N35" s="25">
        <v>0</v>
      </c>
      <c r="O35" s="316"/>
      <c r="P35" s="297"/>
      <c r="Q35" s="298"/>
      <c r="R35" s="50"/>
    </row>
    <row r="36" spans="2:18" ht="41.25" customHeight="1" thickBot="1" x14ac:dyDescent="0.25">
      <c r="B36" s="348" t="s">
        <v>72</v>
      </c>
      <c r="C36" s="349"/>
      <c r="D36" s="350"/>
      <c r="E36" s="350"/>
      <c r="F36" s="350"/>
      <c r="G36" s="350"/>
      <c r="H36" s="351"/>
      <c r="I36" s="60"/>
      <c r="J36" s="54"/>
      <c r="K36" s="340" t="s">
        <v>70</v>
      </c>
      <c r="L36" s="341"/>
      <c r="M36" s="347"/>
      <c r="N36" s="25">
        <v>0</v>
      </c>
      <c r="O36" s="316"/>
      <c r="P36" s="297"/>
      <c r="Q36" s="298"/>
    </row>
    <row r="37" spans="2:18" ht="15.75" thickBot="1" x14ac:dyDescent="0.25">
      <c r="B37" s="366"/>
      <c r="C37" s="367"/>
      <c r="D37" s="367"/>
      <c r="E37" s="367"/>
      <c r="F37" s="367"/>
      <c r="G37" s="367"/>
      <c r="H37" s="367"/>
      <c r="I37" s="60"/>
      <c r="J37" s="54"/>
      <c r="K37" s="205" t="s">
        <v>73</v>
      </c>
      <c r="L37" s="26">
        <v>0</v>
      </c>
      <c r="M37" s="27"/>
      <c r="N37" s="206">
        <f>L37*M37</f>
        <v>0</v>
      </c>
      <c r="O37" s="316"/>
      <c r="P37" s="297"/>
      <c r="Q37" s="298"/>
    </row>
    <row r="38" spans="2:18" ht="17.100000000000001" customHeight="1" x14ac:dyDescent="0.2">
      <c r="B38" s="368" t="s">
        <v>75</v>
      </c>
      <c r="C38" s="371"/>
      <c r="D38" s="371"/>
      <c r="E38" s="371"/>
      <c r="F38" s="371"/>
      <c r="G38" s="371"/>
      <c r="H38" s="372"/>
      <c r="I38" s="60"/>
      <c r="J38" s="54"/>
      <c r="K38" s="207" t="s">
        <v>74</v>
      </c>
      <c r="L38" s="26">
        <v>0</v>
      </c>
      <c r="M38" s="27"/>
      <c r="N38" s="206">
        <f>L38*M38</f>
        <v>0</v>
      </c>
      <c r="O38" s="316"/>
      <c r="P38" s="297"/>
      <c r="Q38" s="298"/>
    </row>
    <row r="39" spans="2:18" ht="17.100000000000001" customHeight="1" x14ac:dyDescent="0.2">
      <c r="B39" s="369"/>
      <c r="C39" s="360"/>
      <c r="D39" s="361"/>
      <c r="E39" s="361"/>
      <c r="F39" s="361"/>
      <c r="G39" s="361"/>
      <c r="H39" s="362"/>
      <c r="I39" s="60"/>
      <c r="J39" s="54"/>
      <c r="K39" s="207" t="s">
        <v>76</v>
      </c>
      <c r="L39" s="26">
        <v>0</v>
      </c>
      <c r="M39" s="28"/>
      <c r="N39" s="206">
        <f>L39*M39</f>
        <v>0</v>
      </c>
      <c r="O39" s="316"/>
      <c r="P39" s="352"/>
      <c r="Q39" s="365"/>
    </row>
    <row r="40" spans="2:18" ht="17.100000000000001" customHeight="1" x14ac:dyDescent="0.2">
      <c r="B40" s="369"/>
      <c r="C40" s="360"/>
      <c r="D40" s="361"/>
      <c r="E40" s="361"/>
      <c r="F40" s="361"/>
      <c r="G40" s="361"/>
      <c r="H40" s="362"/>
      <c r="I40" s="60"/>
      <c r="J40" s="54"/>
      <c r="K40" s="340" t="s">
        <v>77</v>
      </c>
      <c r="L40" s="341"/>
      <c r="M40" s="347"/>
      <c r="N40" s="25">
        <v>0</v>
      </c>
      <c r="O40" s="316"/>
      <c r="P40" s="297"/>
      <c r="Q40" s="298"/>
    </row>
    <row r="41" spans="2:18" ht="17.100000000000001" customHeight="1" x14ac:dyDescent="0.2">
      <c r="B41" s="369"/>
      <c r="C41" s="360"/>
      <c r="D41" s="361"/>
      <c r="E41" s="361"/>
      <c r="F41" s="361"/>
      <c r="G41" s="361"/>
      <c r="H41" s="362"/>
      <c r="I41" s="60"/>
      <c r="J41" s="54"/>
      <c r="K41" s="340" t="s">
        <v>78</v>
      </c>
      <c r="L41" s="341"/>
      <c r="M41" s="347"/>
      <c r="N41" s="25">
        <v>0</v>
      </c>
      <c r="O41" s="316"/>
      <c r="P41" s="297"/>
      <c r="Q41" s="298"/>
    </row>
    <row r="42" spans="2:18" ht="17.100000000000001" customHeight="1" thickBot="1" x14ac:dyDescent="0.25">
      <c r="B42" s="370"/>
      <c r="C42" s="363"/>
      <c r="D42" s="363"/>
      <c r="E42" s="363"/>
      <c r="F42" s="363"/>
      <c r="G42" s="363"/>
      <c r="H42" s="364"/>
      <c r="I42" s="60"/>
      <c r="J42" s="54"/>
      <c r="K42" s="340" t="s">
        <v>79</v>
      </c>
      <c r="L42" s="341"/>
      <c r="M42" s="347"/>
      <c r="N42" s="25">
        <v>0</v>
      </c>
      <c r="O42" s="316"/>
      <c r="P42" s="297"/>
      <c r="Q42" s="298"/>
    </row>
    <row r="43" spans="2:18" ht="19.5" customHeight="1" x14ac:dyDescent="0.2">
      <c r="B43" s="183" t="s">
        <v>81</v>
      </c>
      <c r="C43" s="381"/>
      <c r="D43" s="381"/>
      <c r="E43" s="381"/>
      <c r="F43" s="381"/>
      <c r="G43" s="381"/>
      <c r="H43" s="382"/>
      <c r="I43" s="93"/>
      <c r="J43" s="54"/>
      <c r="K43" s="340" t="s">
        <v>80</v>
      </c>
      <c r="L43" s="341"/>
      <c r="M43" s="347"/>
      <c r="N43" s="25">
        <v>0</v>
      </c>
      <c r="O43" s="316"/>
      <c r="P43" s="352"/>
      <c r="Q43" s="365"/>
    </row>
    <row r="44" spans="2:18" ht="20.25" customHeight="1" thickBot="1" x14ac:dyDescent="0.25">
      <c r="B44" s="185" t="s">
        <v>82</v>
      </c>
      <c r="C44" s="350"/>
      <c r="D44" s="350"/>
      <c r="E44" s="350"/>
      <c r="F44" s="350"/>
      <c r="G44" s="350"/>
      <c r="H44" s="351"/>
      <c r="I44" s="60"/>
      <c r="J44" s="54"/>
      <c r="K44" s="340" t="s">
        <v>80</v>
      </c>
      <c r="L44" s="341"/>
      <c r="M44" s="347"/>
      <c r="N44" s="25">
        <v>0</v>
      </c>
      <c r="O44" s="316"/>
      <c r="P44" s="352"/>
      <c r="Q44" s="365"/>
    </row>
    <row r="45" spans="2:18" ht="33.75" customHeight="1" x14ac:dyDescent="0.2">
      <c r="B45" s="373" t="s">
        <v>84</v>
      </c>
      <c r="C45" s="374"/>
      <c r="D45" s="374"/>
      <c r="E45" s="375"/>
      <c r="F45" s="376"/>
      <c r="G45" s="377"/>
      <c r="H45" s="94"/>
      <c r="I45" s="60"/>
      <c r="J45" s="54"/>
      <c r="K45" s="340" t="s">
        <v>83</v>
      </c>
      <c r="L45" s="341"/>
      <c r="M45" s="347"/>
      <c r="N45" s="25">
        <v>0</v>
      </c>
      <c r="O45" s="316"/>
      <c r="P45" s="352"/>
      <c r="Q45" s="365"/>
    </row>
    <row r="46" spans="2:18" ht="39" customHeight="1" thickBot="1" x14ac:dyDescent="0.25">
      <c r="B46" s="378" t="s">
        <v>86</v>
      </c>
      <c r="C46" s="379"/>
      <c r="D46" s="379"/>
      <c r="E46" s="380"/>
      <c r="F46" s="363"/>
      <c r="G46" s="364"/>
      <c r="H46" s="59"/>
      <c r="I46" s="60"/>
      <c r="J46" s="54"/>
      <c r="K46" s="207" t="s">
        <v>85</v>
      </c>
      <c r="L46" s="208">
        <v>25</v>
      </c>
      <c r="M46" s="29">
        <v>0</v>
      </c>
      <c r="N46" s="206">
        <f t="shared" ref="N46" si="3">M46*L46</f>
        <v>0</v>
      </c>
      <c r="O46" s="316"/>
      <c r="P46" s="352"/>
      <c r="Q46" s="365"/>
    </row>
    <row r="47" spans="2:18" ht="18" customHeight="1" thickBot="1" x14ac:dyDescent="0.25">
      <c r="B47" s="95"/>
      <c r="C47" s="96"/>
      <c r="D47" s="30"/>
      <c r="E47" s="96"/>
      <c r="F47" s="30"/>
      <c r="G47" s="59"/>
      <c r="H47" s="59"/>
      <c r="I47" s="60"/>
      <c r="J47" s="54"/>
      <c r="K47" s="340" t="s">
        <v>87</v>
      </c>
      <c r="L47" s="341"/>
      <c r="M47" s="347"/>
      <c r="N47" s="25">
        <v>0</v>
      </c>
      <c r="O47" s="316"/>
      <c r="P47" s="352"/>
      <c r="Q47" s="365"/>
    </row>
    <row r="48" spans="2:18" ht="19.5" customHeight="1" thickBot="1" x14ac:dyDescent="0.25">
      <c r="B48" s="183" t="s">
        <v>89</v>
      </c>
      <c r="C48" s="381"/>
      <c r="D48" s="381"/>
      <c r="E48" s="381"/>
      <c r="F48" s="382"/>
      <c r="G48" s="59"/>
      <c r="H48" s="59"/>
      <c r="I48" s="60"/>
      <c r="J48" s="54"/>
      <c r="K48" s="387" t="s">
        <v>88</v>
      </c>
      <c r="L48" s="388"/>
      <c r="M48" s="389"/>
      <c r="N48" s="203">
        <f>SUM(N33:N47)</f>
        <v>0</v>
      </c>
      <c r="O48" s="390"/>
      <c r="P48" s="391"/>
      <c r="Q48" s="392"/>
    </row>
    <row r="49" spans="2:17" ht="18" customHeight="1" thickBot="1" x14ac:dyDescent="0.25">
      <c r="B49" s="184" t="s">
        <v>90</v>
      </c>
      <c r="C49" s="393"/>
      <c r="D49" s="393"/>
      <c r="E49" s="393"/>
      <c r="F49" s="394"/>
      <c r="G49" s="59"/>
      <c r="H49" s="59"/>
      <c r="I49" s="60"/>
      <c r="J49" s="54"/>
      <c r="K49" s="97"/>
      <c r="L49" s="98"/>
      <c r="M49" s="98"/>
      <c r="N49" s="64"/>
      <c r="O49" s="64"/>
      <c r="P49" s="59"/>
      <c r="Q49" s="60"/>
    </row>
    <row r="50" spans="2:17" ht="27" customHeight="1" thickBot="1" x14ac:dyDescent="0.25">
      <c r="B50" s="187" t="s">
        <v>92</v>
      </c>
      <c r="C50" s="31"/>
      <c r="D50" s="383" t="s">
        <v>93</v>
      </c>
      <c r="E50" s="384"/>
      <c r="F50" s="32"/>
      <c r="G50" s="59"/>
      <c r="H50" s="59"/>
      <c r="I50" s="60"/>
      <c r="J50" s="54"/>
      <c r="K50" s="329" t="s">
        <v>91</v>
      </c>
      <c r="L50" s="330"/>
      <c r="M50" s="331"/>
      <c r="N50" s="204" t="s">
        <v>22</v>
      </c>
      <c r="O50" s="332" t="s">
        <v>23</v>
      </c>
      <c r="P50" s="333"/>
      <c r="Q50" s="334"/>
    </row>
    <row r="51" spans="2:17" ht="21" customHeight="1" thickBot="1" x14ac:dyDescent="0.25">
      <c r="B51" s="95"/>
      <c r="C51" s="34"/>
      <c r="D51" s="34"/>
      <c r="E51" s="99"/>
      <c r="F51" s="35"/>
      <c r="G51" s="34"/>
      <c r="H51" s="34"/>
      <c r="I51" s="60"/>
      <c r="J51" s="54"/>
      <c r="K51" s="171" t="s">
        <v>94</v>
      </c>
      <c r="L51" s="33"/>
      <c r="M51" s="210">
        <f>P$6</f>
        <v>0</v>
      </c>
      <c r="N51" s="206">
        <f t="shared" ref="N51:N53" si="4">L51*M51</f>
        <v>0</v>
      </c>
      <c r="O51" s="316"/>
      <c r="P51" s="352"/>
      <c r="Q51" s="365"/>
    </row>
    <row r="52" spans="2:17" ht="24.75" customHeight="1" x14ac:dyDescent="0.2">
      <c r="B52" s="173" t="s">
        <v>95</v>
      </c>
      <c r="C52" s="12"/>
      <c r="D52" s="100"/>
      <c r="E52" s="100"/>
      <c r="F52" s="100"/>
      <c r="G52" s="59"/>
      <c r="H52" s="59"/>
      <c r="I52" s="60"/>
      <c r="J52" s="54"/>
      <c r="K52" s="171" t="s">
        <v>60</v>
      </c>
      <c r="L52" s="33">
        <v>0</v>
      </c>
      <c r="M52" s="210">
        <f>P$6</f>
        <v>0</v>
      </c>
      <c r="N52" s="206">
        <f t="shared" si="4"/>
        <v>0</v>
      </c>
      <c r="O52" s="316"/>
      <c r="P52" s="352"/>
      <c r="Q52" s="365"/>
    </row>
    <row r="53" spans="2:17" ht="27" customHeight="1" thickBot="1" x14ac:dyDescent="0.25">
      <c r="B53" s="186" t="s">
        <v>97</v>
      </c>
      <c r="C53" s="19"/>
      <c r="D53" s="59"/>
      <c r="E53" s="59"/>
      <c r="F53" s="59"/>
      <c r="G53" s="59"/>
      <c r="H53" s="59"/>
      <c r="I53" s="60"/>
      <c r="J53" s="54"/>
      <c r="K53" s="209" t="s">
        <v>96</v>
      </c>
      <c r="L53" s="33">
        <v>0</v>
      </c>
      <c r="M53" s="210">
        <f>P$6</f>
        <v>0</v>
      </c>
      <c r="N53" s="206">
        <f t="shared" si="4"/>
        <v>0</v>
      </c>
      <c r="O53" s="316"/>
      <c r="P53" s="352"/>
      <c r="Q53" s="365"/>
    </row>
    <row r="54" spans="2:17" ht="15" customHeight="1" thickBot="1" x14ac:dyDescent="0.25">
      <c r="B54" s="58"/>
      <c r="C54" s="59"/>
      <c r="D54" s="59"/>
      <c r="E54" s="59"/>
      <c r="F54" s="59"/>
      <c r="G54" s="59"/>
      <c r="H54" s="59"/>
      <c r="I54" s="60"/>
      <c r="J54" s="54"/>
      <c r="K54" s="171" t="s">
        <v>57</v>
      </c>
      <c r="L54" s="36">
        <v>0.11</v>
      </c>
      <c r="M54" s="37">
        <v>0</v>
      </c>
      <c r="N54" s="206">
        <f>L54*M54</f>
        <v>0</v>
      </c>
      <c r="O54" s="316"/>
      <c r="P54" s="352"/>
      <c r="Q54" s="365"/>
    </row>
    <row r="55" spans="2:17" ht="15" customHeight="1" thickBot="1" x14ac:dyDescent="0.25">
      <c r="B55" s="353" t="s">
        <v>99</v>
      </c>
      <c r="C55" s="403" t="s">
        <v>100</v>
      </c>
      <c r="D55" s="403"/>
      <c r="E55" s="38"/>
      <c r="F55" s="59"/>
      <c r="G55" s="59"/>
      <c r="H55" s="59"/>
      <c r="I55" s="60"/>
      <c r="J55" s="54"/>
      <c r="K55" s="317" t="s">
        <v>98</v>
      </c>
      <c r="L55" s="318"/>
      <c r="M55" s="319"/>
      <c r="N55" s="203">
        <f>SUM(N51:N54)</f>
        <v>0</v>
      </c>
      <c r="O55" s="385"/>
      <c r="P55" s="385"/>
      <c r="Q55" s="386"/>
    </row>
    <row r="56" spans="2:17" ht="15" customHeight="1" thickBot="1" x14ac:dyDescent="0.3">
      <c r="B56" s="343"/>
      <c r="C56" s="404" t="s">
        <v>101</v>
      </c>
      <c r="D56" s="404"/>
      <c r="E56" s="39"/>
      <c r="F56" s="59"/>
      <c r="G56" s="59"/>
      <c r="H56" s="59"/>
      <c r="I56" s="60"/>
      <c r="J56" s="54"/>
      <c r="K56" s="71"/>
      <c r="L56" s="72"/>
      <c r="M56" s="72"/>
      <c r="N56" s="72"/>
      <c r="O56" s="72"/>
      <c r="P56" s="72"/>
      <c r="Q56" s="73"/>
    </row>
    <row r="57" spans="2:17" ht="15" customHeight="1" x14ac:dyDescent="0.25">
      <c r="B57" s="343"/>
      <c r="C57" s="404" t="s">
        <v>104</v>
      </c>
      <c r="D57" s="404"/>
      <c r="E57" s="39"/>
      <c r="F57" s="59"/>
      <c r="G57" s="59"/>
      <c r="H57" s="59"/>
      <c r="I57" s="60"/>
      <c r="J57" s="54"/>
      <c r="K57" s="405" t="s">
        <v>102</v>
      </c>
      <c r="L57" s="406"/>
      <c r="M57" s="407"/>
      <c r="N57" s="72"/>
      <c r="O57" s="408" t="s">
        <v>103</v>
      </c>
      <c r="P57" s="409"/>
      <c r="Q57" s="410"/>
    </row>
    <row r="58" spans="2:17" ht="15" customHeight="1" x14ac:dyDescent="0.25">
      <c r="B58" s="343"/>
      <c r="C58" s="404" t="s">
        <v>106</v>
      </c>
      <c r="D58" s="404"/>
      <c r="E58" s="39"/>
      <c r="F58" s="59"/>
      <c r="G58" s="59"/>
      <c r="H58" s="59"/>
      <c r="I58" s="60"/>
      <c r="J58" s="54"/>
      <c r="K58" s="395" t="s">
        <v>105</v>
      </c>
      <c r="L58" s="396"/>
      <c r="M58" s="211">
        <f>N29+N48</f>
        <v>0</v>
      </c>
      <c r="N58" s="72"/>
      <c r="O58" s="395" t="s">
        <v>105</v>
      </c>
      <c r="P58" s="396"/>
      <c r="Q58" s="211">
        <f>N55</f>
        <v>0</v>
      </c>
    </row>
    <row r="59" spans="2:17" ht="29.25" customHeight="1" thickBot="1" x14ac:dyDescent="0.3">
      <c r="B59" s="402"/>
      <c r="C59" s="397" t="s">
        <v>108</v>
      </c>
      <c r="D59" s="397"/>
      <c r="E59" s="40"/>
      <c r="F59" s="59"/>
      <c r="G59" s="59"/>
      <c r="H59" s="59"/>
      <c r="I59" s="60"/>
      <c r="J59" s="54"/>
      <c r="K59" s="395" t="s">
        <v>21</v>
      </c>
      <c r="L59" s="396"/>
      <c r="M59" s="212">
        <f>M6</f>
        <v>0</v>
      </c>
      <c r="N59" s="72"/>
      <c r="O59" s="395" t="s">
        <v>107</v>
      </c>
      <c r="P59" s="396"/>
      <c r="Q59" s="215">
        <f>P6</f>
        <v>0</v>
      </c>
    </row>
    <row r="60" spans="2:17" ht="15.75" customHeight="1" thickBot="1" x14ac:dyDescent="0.3">
      <c r="B60" s="101"/>
      <c r="C60" s="102"/>
      <c r="D60" s="102"/>
      <c r="E60" s="102"/>
      <c r="F60" s="102"/>
      <c r="G60" s="59"/>
      <c r="H60" s="59"/>
      <c r="I60" s="60"/>
      <c r="J60" s="54"/>
      <c r="K60" s="395" t="s">
        <v>109</v>
      </c>
      <c r="L60" s="396"/>
      <c r="M60" s="213">
        <f>IFERROR(M58/M59,0)</f>
        <v>0</v>
      </c>
      <c r="N60" s="72"/>
      <c r="O60" s="395" t="s">
        <v>110</v>
      </c>
      <c r="P60" s="396"/>
      <c r="Q60" s="216">
        <f>IFERROR(Q58/Q59,0)</f>
        <v>0</v>
      </c>
    </row>
    <row r="61" spans="2:17" ht="24.75" customHeight="1" thickBot="1" x14ac:dyDescent="0.3">
      <c r="B61" s="421" t="s">
        <v>113</v>
      </c>
      <c r="C61" s="422"/>
      <c r="D61" s="422"/>
      <c r="E61" s="423"/>
      <c r="F61" s="103" t="s">
        <v>130</v>
      </c>
      <c r="G61" s="59"/>
      <c r="H61" s="59"/>
      <c r="I61" s="60"/>
      <c r="J61" s="54"/>
      <c r="K61" s="398" t="s">
        <v>111</v>
      </c>
      <c r="L61" s="399"/>
      <c r="M61" s="214">
        <f>SUM(M62)-M60</f>
        <v>0</v>
      </c>
      <c r="N61" s="72"/>
      <c r="O61" s="400" t="s">
        <v>112</v>
      </c>
      <c r="P61" s="401"/>
      <c r="Q61" s="41">
        <f>ROUNDUP(Q60,0)</f>
        <v>0</v>
      </c>
    </row>
    <row r="62" spans="2:17" ht="15" customHeight="1" thickBot="1" x14ac:dyDescent="0.3">
      <c r="B62" s="101"/>
      <c r="C62" s="102"/>
      <c r="D62" s="102"/>
      <c r="E62" s="102"/>
      <c r="F62" s="102"/>
      <c r="G62" s="59"/>
      <c r="H62" s="59"/>
      <c r="I62" s="60"/>
      <c r="J62" s="54"/>
      <c r="K62" s="424" t="s">
        <v>114</v>
      </c>
      <c r="L62" s="425"/>
      <c r="M62" s="42">
        <v>0</v>
      </c>
      <c r="N62" s="72"/>
      <c r="O62" s="426" t="s">
        <v>115</v>
      </c>
      <c r="P62" s="426"/>
      <c r="Q62" s="427"/>
    </row>
    <row r="63" spans="2:17" ht="15" customHeight="1" thickBot="1" x14ac:dyDescent="0.3">
      <c r="B63" s="436" t="s">
        <v>116</v>
      </c>
      <c r="C63" s="438" t="s">
        <v>117</v>
      </c>
      <c r="D63" s="438"/>
      <c r="E63" s="439" t="s">
        <v>118</v>
      </c>
      <c r="F63" s="440"/>
      <c r="G63" s="59"/>
      <c r="H63" s="59"/>
      <c r="I63" s="60"/>
      <c r="J63" s="54"/>
      <c r="K63" s="428"/>
      <c r="L63" s="429"/>
      <c r="M63" s="43"/>
      <c r="N63" s="72"/>
      <c r="O63" s="430"/>
      <c r="P63" s="431"/>
      <c r="Q63" s="432"/>
    </row>
    <row r="64" spans="2:17" ht="15" customHeight="1" thickBot="1" x14ac:dyDescent="0.3">
      <c r="B64" s="437"/>
      <c r="C64" s="441"/>
      <c r="D64" s="441"/>
      <c r="E64" s="442"/>
      <c r="F64" s="443"/>
      <c r="G64" s="59"/>
      <c r="H64" s="59"/>
      <c r="I64" s="60"/>
      <c r="J64" s="54"/>
      <c r="K64" s="71"/>
      <c r="L64" s="72"/>
      <c r="M64" s="72"/>
      <c r="N64" s="72"/>
      <c r="O64" s="433"/>
      <c r="P64" s="434"/>
      <c r="Q64" s="435"/>
    </row>
    <row r="65" spans="2:18" ht="15" customHeight="1" thickBot="1" x14ac:dyDescent="0.3">
      <c r="B65" s="437"/>
      <c r="C65" s="411"/>
      <c r="D65" s="411"/>
      <c r="E65" s="412"/>
      <c r="F65" s="413"/>
      <c r="G65" s="59"/>
      <c r="H65" s="59"/>
      <c r="I65" s="60"/>
      <c r="J65" s="54"/>
      <c r="K65" s="71"/>
      <c r="L65" s="72"/>
      <c r="M65" s="72"/>
      <c r="N65" s="72"/>
      <c r="O65" s="104"/>
      <c r="P65" s="104"/>
      <c r="Q65" s="105"/>
    </row>
    <row r="66" spans="2:18" ht="14.25" customHeight="1" x14ac:dyDescent="0.25">
      <c r="B66" s="437"/>
      <c r="C66" s="411"/>
      <c r="D66" s="411"/>
      <c r="E66" s="412"/>
      <c r="F66" s="413"/>
      <c r="G66" s="59"/>
      <c r="H66" s="59"/>
      <c r="I66" s="60"/>
      <c r="J66" s="54"/>
      <c r="K66" s="414" t="s">
        <v>119</v>
      </c>
      <c r="L66" s="415"/>
      <c r="M66" s="416"/>
      <c r="N66" s="217"/>
      <c r="O66" s="417" t="s">
        <v>120</v>
      </c>
      <c r="P66" s="418"/>
      <c r="Q66" s="106"/>
    </row>
    <row r="67" spans="2:18" x14ac:dyDescent="0.25">
      <c r="B67" s="437"/>
      <c r="C67" s="411"/>
      <c r="D67" s="411"/>
      <c r="E67" s="412"/>
      <c r="F67" s="413"/>
      <c r="G67" s="59"/>
      <c r="H67" s="59"/>
      <c r="I67" s="60"/>
      <c r="J67" s="54"/>
      <c r="K67" s="419" t="s">
        <v>121</v>
      </c>
      <c r="L67" s="420"/>
      <c r="M67" s="420"/>
      <c r="N67" s="33">
        <v>0</v>
      </c>
      <c r="O67" s="297"/>
      <c r="P67" s="298"/>
      <c r="Q67" s="44"/>
      <c r="R67" s="51"/>
    </row>
    <row r="68" spans="2:18" ht="15.75" thickBot="1" x14ac:dyDescent="0.3">
      <c r="B68" s="437"/>
      <c r="C68" s="411"/>
      <c r="D68" s="411"/>
      <c r="E68" s="412"/>
      <c r="F68" s="413"/>
      <c r="G68" s="59"/>
      <c r="H68" s="59"/>
      <c r="I68" s="60"/>
      <c r="J68" s="54"/>
      <c r="K68" s="460" t="s">
        <v>122</v>
      </c>
      <c r="L68" s="461"/>
      <c r="M68" s="461"/>
      <c r="N68" s="45">
        <v>0</v>
      </c>
      <c r="O68" s="363"/>
      <c r="P68" s="364"/>
      <c r="Q68" s="44"/>
      <c r="R68" s="51"/>
    </row>
    <row r="69" spans="2:18" s="51" customFormat="1" ht="20.25" customHeight="1" thickBot="1" x14ac:dyDescent="0.3">
      <c r="B69" s="437"/>
      <c r="C69" s="444"/>
      <c r="D69" s="445"/>
      <c r="E69" s="445"/>
      <c r="F69" s="446"/>
      <c r="G69" s="59"/>
      <c r="H69" s="59"/>
      <c r="I69" s="60"/>
      <c r="J69" s="108"/>
      <c r="K69" s="107"/>
      <c r="L69" s="100"/>
      <c r="M69" s="100"/>
      <c r="N69" s="43"/>
      <c r="O69" s="46"/>
      <c r="P69" s="46"/>
      <c r="Q69" s="44"/>
    </row>
    <row r="70" spans="2:18" s="51" customFormat="1" x14ac:dyDescent="0.2">
      <c r="B70" s="449" t="s">
        <v>124</v>
      </c>
      <c r="C70" s="451"/>
      <c r="D70" s="451"/>
      <c r="E70" s="451"/>
      <c r="F70" s="451"/>
      <c r="G70" s="451"/>
      <c r="H70" s="452"/>
      <c r="I70" s="111"/>
      <c r="J70" s="108"/>
      <c r="K70" s="170" t="s">
        <v>123</v>
      </c>
      <c r="L70" s="447"/>
      <c r="M70" s="448"/>
      <c r="N70" s="109"/>
      <c r="O70" s="110"/>
      <c r="P70" s="110"/>
      <c r="Q70" s="106"/>
      <c r="R70" s="50"/>
    </row>
    <row r="71" spans="2:18" s="51" customFormat="1" ht="31.5" customHeight="1" thickBot="1" x14ac:dyDescent="0.25">
      <c r="B71" s="450"/>
      <c r="C71" s="453"/>
      <c r="D71" s="453"/>
      <c r="E71" s="453"/>
      <c r="F71" s="453"/>
      <c r="G71" s="453"/>
      <c r="H71" s="454"/>
      <c r="I71" s="112"/>
      <c r="J71" s="113"/>
      <c r="K71" s="218" t="s">
        <v>125</v>
      </c>
      <c r="L71" s="455"/>
      <c r="M71" s="456"/>
      <c r="N71" s="456"/>
      <c r="O71" s="456"/>
      <c r="P71" s="456"/>
      <c r="Q71" s="457"/>
      <c r="R71" s="50"/>
    </row>
    <row r="72" spans="2:18" ht="19.5" hidden="1" thickBot="1" x14ac:dyDescent="0.3">
      <c r="B72" s="164" t="s">
        <v>127</v>
      </c>
      <c r="C72" s="127"/>
      <c r="D72" s="127"/>
      <c r="E72" s="127"/>
      <c r="F72" s="127"/>
      <c r="K72" s="174" t="s">
        <v>126</v>
      </c>
      <c r="L72" s="458"/>
      <c r="M72" s="459"/>
      <c r="N72" s="114"/>
      <c r="O72" s="115"/>
      <c r="P72" s="116"/>
      <c r="Q72" s="117"/>
    </row>
    <row r="73" spans="2:18" s="121" customFormat="1" ht="18.75" hidden="1" x14ac:dyDescent="0.2">
      <c r="B73" s="165" t="s">
        <v>128</v>
      </c>
      <c r="C73" s="127"/>
      <c r="D73" s="127"/>
      <c r="E73" s="127"/>
      <c r="F73" s="127"/>
      <c r="K73" s="118"/>
      <c r="L73" s="119"/>
      <c r="M73" s="120"/>
      <c r="N73" s="119"/>
      <c r="O73" s="119"/>
      <c r="P73" s="118"/>
      <c r="Q73" s="118"/>
    </row>
    <row r="74" spans="2:18" s="121" customFormat="1" hidden="1" x14ac:dyDescent="0.2">
      <c r="B74" s="127"/>
      <c r="C74" s="127"/>
      <c r="D74" s="127"/>
      <c r="E74" s="127"/>
      <c r="F74" s="127"/>
      <c r="K74" s="122"/>
      <c r="L74" s="123"/>
      <c r="M74" s="124"/>
      <c r="N74" s="125"/>
      <c r="O74" s="125"/>
      <c r="P74" s="126"/>
      <c r="Q74" s="126"/>
    </row>
    <row r="75" spans="2:18" s="121" customFormat="1" hidden="1" x14ac:dyDescent="0.2">
      <c r="B75" s="166" t="s">
        <v>129</v>
      </c>
      <c r="C75" s="127"/>
      <c r="D75" s="127"/>
      <c r="E75" s="127"/>
      <c r="F75" s="127"/>
      <c r="K75" s="122"/>
      <c r="L75" s="123"/>
      <c r="M75" s="124"/>
      <c r="N75" s="125"/>
      <c r="O75" s="125"/>
      <c r="P75" s="126"/>
      <c r="Q75" s="126"/>
    </row>
    <row r="76" spans="2:18" s="121" customFormat="1" hidden="1" x14ac:dyDescent="0.2">
      <c r="B76" s="166" t="s">
        <v>130</v>
      </c>
      <c r="C76" s="127"/>
      <c r="D76" s="127"/>
      <c r="E76" s="127"/>
      <c r="F76" s="127"/>
      <c r="K76" s="122"/>
      <c r="L76" s="123"/>
      <c r="M76" s="124"/>
      <c r="N76" s="125"/>
      <c r="O76" s="125"/>
      <c r="P76" s="126"/>
      <c r="Q76" s="126"/>
    </row>
    <row r="77" spans="2:18" s="121" customFormat="1" hidden="1" x14ac:dyDescent="0.2">
      <c r="B77" s="167" t="s">
        <v>131</v>
      </c>
      <c r="C77" s="127"/>
      <c r="D77" s="127"/>
      <c r="E77" s="127"/>
      <c r="F77" s="127"/>
      <c r="K77" s="122"/>
      <c r="L77" s="123"/>
      <c r="M77" s="124"/>
      <c r="N77" s="125"/>
      <c r="O77" s="125"/>
      <c r="P77" s="126"/>
      <c r="Q77" s="126"/>
    </row>
    <row r="78" spans="2:18" s="121" customFormat="1" hidden="1" x14ac:dyDescent="0.2">
      <c r="B78" s="167" t="s">
        <v>132</v>
      </c>
      <c r="C78" s="127"/>
      <c r="D78" s="127"/>
      <c r="E78" s="127"/>
      <c r="F78" s="127"/>
      <c r="K78" s="122"/>
      <c r="L78" s="123"/>
      <c r="M78" s="124"/>
      <c r="N78" s="125"/>
      <c r="O78" s="125"/>
      <c r="P78" s="126"/>
      <c r="Q78" s="126"/>
    </row>
    <row r="79" spans="2:18" s="121" customFormat="1" hidden="1" x14ac:dyDescent="0.2">
      <c r="B79" s="127" t="s">
        <v>133</v>
      </c>
      <c r="C79" s="127"/>
      <c r="D79" s="127"/>
      <c r="E79" s="127"/>
      <c r="F79" s="127"/>
      <c r="K79" s="122"/>
      <c r="L79" s="123"/>
      <c r="M79" s="124"/>
      <c r="N79" s="125"/>
      <c r="O79" s="125"/>
      <c r="P79" s="126"/>
      <c r="Q79" s="126"/>
    </row>
    <row r="80" spans="2:18" s="121" customFormat="1" hidden="1" x14ac:dyDescent="0.2">
      <c r="B80" s="127" t="s">
        <v>314</v>
      </c>
      <c r="C80" s="127" t="s">
        <v>313</v>
      </c>
      <c r="D80" s="127" t="s">
        <v>315</v>
      </c>
      <c r="E80" s="127"/>
      <c r="F80" s="127"/>
      <c r="K80" s="122"/>
      <c r="L80" s="123"/>
      <c r="M80" s="124"/>
      <c r="N80" s="125"/>
      <c r="O80" s="125"/>
      <c r="P80" s="126"/>
      <c r="Q80" s="126"/>
    </row>
    <row r="81" spans="2:17" s="121" customFormat="1" hidden="1" x14ac:dyDescent="0.2">
      <c r="B81" s="127" t="s">
        <v>134</v>
      </c>
      <c r="C81" s="127"/>
      <c r="D81" s="127"/>
      <c r="E81" s="127"/>
      <c r="F81" s="127"/>
      <c r="K81" s="122"/>
      <c r="L81" s="123"/>
      <c r="M81" s="124"/>
      <c r="N81" s="125"/>
      <c r="O81" s="125"/>
      <c r="P81" s="126"/>
      <c r="Q81" s="126"/>
    </row>
    <row r="82" spans="2:17" s="121" customFormat="1" hidden="1" x14ac:dyDescent="0.2">
      <c r="B82" s="127" t="s">
        <v>135</v>
      </c>
      <c r="C82" s="127"/>
      <c r="D82" s="127"/>
      <c r="E82" s="127"/>
      <c r="F82" s="127"/>
      <c r="K82" s="122"/>
      <c r="L82" s="123"/>
      <c r="M82" s="124"/>
      <c r="N82" s="125"/>
      <c r="O82" s="125"/>
      <c r="P82" s="126"/>
      <c r="Q82" s="126"/>
    </row>
    <row r="83" spans="2:17" s="121" customFormat="1" hidden="1" x14ac:dyDescent="0.2">
      <c r="B83" s="127" t="s">
        <v>136</v>
      </c>
      <c r="C83" s="127"/>
      <c r="D83" s="127"/>
      <c r="E83" s="127"/>
      <c r="F83" s="127"/>
      <c r="K83" s="122"/>
      <c r="L83" s="123"/>
      <c r="M83" s="124"/>
      <c r="N83" s="125"/>
      <c r="O83" s="125"/>
      <c r="P83" s="126"/>
      <c r="Q83" s="126"/>
    </row>
    <row r="84" spans="2:17" s="121" customFormat="1" hidden="1" x14ac:dyDescent="0.2">
      <c r="B84" s="127" t="s">
        <v>137</v>
      </c>
      <c r="C84" s="127"/>
      <c r="D84" s="127"/>
      <c r="E84" s="127"/>
      <c r="F84" s="127"/>
      <c r="K84" s="122"/>
      <c r="L84" s="123"/>
      <c r="M84" s="124"/>
      <c r="N84" s="125"/>
      <c r="O84" s="125"/>
      <c r="P84" s="126"/>
      <c r="Q84" s="126"/>
    </row>
    <row r="85" spans="2:17" s="121" customFormat="1" hidden="1" x14ac:dyDescent="0.2">
      <c r="B85" s="127" t="s">
        <v>138</v>
      </c>
      <c r="C85" s="127"/>
      <c r="D85" s="127"/>
      <c r="E85" s="127"/>
      <c r="F85" s="127"/>
      <c r="K85" s="122"/>
      <c r="L85" s="123"/>
      <c r="M85" s="124"/>
      <c r="N85" s="125"/>
      <c r="O85" s="125"/>
      <c r="P85" s="126"/>
      <c r="Q85" s="126"/>
    </row>
    <row r="86" spans="2:17" s="121" customFormat="1" hidden="1" x14ac:dyDescent="0.2">
      <c r="B86" s="127" t="s">
        <v>139</v>
      </c>
      <c r="C86" s="127"/>
      <c r="D86" s="127"/>
      <c r="E86" s="127"/>
      <c r="F86" s="127"/>
      <c r="K86" s="122"/>
      <c r="L86" s="123"/>
      <c r="M86" s="124"/>
      <c r="N86" s="125"/>
      <c r="O86" s="125"/>
      <c r="P86" s="126"/>
      <c r="Q86" s="126"/>
    </row>
    <row r="87" spans="2:17" s="121" customFormat="1" hidden="1" x14ac:dyDescent="0.2">
      <c r="B87" s="127" t="s">
        <v>140</v>
      </c>
      <c r="C87" s="127"/>
      <c r="D87" s="127"/>
      <c r="E87" s="127"/>
      <c r="F87" s="127"/>
      <c r="K87" s="122"/>
      <c r="L87" s="123"/>
      <c r="M87" s="124"/>
      <c r="N87" s="125"/>
      <c r="O87" s="125"/>
      <c r="P87" s="126"/>
      <c r="Q87" s="126"/>
    </row>
    <row r="88" spans="2:17" s="121" customFormat="1" hidden="1" x14ac:dyDescent="0.2">
      <c r="B88" s="127" t="s">
        <v>141</v>
      </c>
      <c r="C88" s="127"/>
      <c r="D88" s="127"/>
      <c r="E88" s="127"/>
      <c r="F88" s="127"/>
      <c r="K88" s="122"/>
      <c r="L88" s="123"/>
      <c r="M88" s="124"/>
      <c r="N88" s="125"/>
      <c r="O88" s="125"/>
      <c r="P88" s="126"/>
      <c r="Q88" s="126"/>
    </row>
    <row r="89" spans="2:17" s="121" customFormat="1" hidden="1" x14ac:dyDescent="0.2">
      <c r="B89" s="127"/>
      <c r="C89" s="127"/>
      <c r="D89" s="127"/>
      <c r="E89" s="127"/>
      <c r="F89" s="127"/>
      <c r="K89" s="122"/>
      <c r="L89" s="123"/>
      <c r="M89" s="124"/>
      <c r="N89" s="125"/>
      <c r="O89" s="125"/>
      <c r="P89" s="126"/>
      <c r="Q89" s="126"/>
    </row>
    <row r="90" spans="2:17" s="121" customFormat="1" hidden="1" x14ac:dyDescent="0.2">
      <c r="B90" s="127" t="b">
        <v>0</v>
      </c>
      <c r="C90" s="127" t="b">
        <v>0</v>
      </c>
      <c r="D90" s="127"/>
      <c r="E90" s="127"/>
      <c r="F90" s="127"/>
      <c r="K90" s="122"/>
      <c r="L90" s="123"/>
      <c r="M90" s="124"/>
      <c r="N90" s="125"/>
      <c r="O90" s="125"/>
      <c r="P90" s="126"/>
      <c r="Q90" s="126"/>
    </row>
    <row r="91" spans="2:17" s="121" customFormat="1" hidden="1" x14ac:dyDescent="0.2">
      <c r="B91" s="127" t="s">
        <v>142</v>
      </c>
      <c r="C91" s="127"/>
      <c r="D91" s="127"/>
      <c r="E91" s="127"/>
      <c r="F91" s="127"/>
      <c r="K91" s="122"/>
      <c r="L91" s="123"/>
      <c r="M91" s="124"/>
      <c r="N91" s="125"/>
      <c r="O91" s="125"/>
      <c r="P91" s="126"/>
      <c r="Q91" s="126"/>
    </row>
    <row r="92" spans="2:17" s="121" customFormat="1" hidden="1" x14ac:dyDescent="0.2">
      <c r="B92" s="127" t="s">
        <v>143</v>
      </c>
      <c r="C92" s="127"/>
      <c r="D92" s="127"/>
      <c r="E92" s="127"/>
      <c r="F92" s="127"/>
      <c r="K92" s="122"/>
      <c r="L92" s="123"/>
      <c r="M92" s="124"/>
      <c r="N92" s="125"/>
      <c r="O92" s="125"/>
      <c r="P92" s="126"/>
      <c r="Q92" s="126"/>
    </row>
    <row r="93" spans="2:17" s="121" customFormat="1" hidden="1" x14ac:dyDescent="0.2">
      <c r="B93" s="127" t="s">
        <v>144</v>
      </c>
      <c r="C93" s="127"/>
      <c r="D93" s="127"/>
      <c r="E93" s="127"/>
      <c r="F93" s="127"/>
      <c r="K93" s="122"/>
      <c r="L93" s="123"/>
      <c r="M93" s="124"/>
      <c r="N93" s="125"/>
      <c r="O93" s="125"/>
      <c r="P93" s="126"/>
      <c r="Q93" s="126"/>
    </row>
    <row r="94" spans="2:17" s="121" customFormat="1" hidden="1" x14ac:dyDescent="0.2">
      <c r="B94" s="127" t="s">
        <v>145</v>
      </c>
      <c r="C94" s="127"/>
      <c r="D94" s="127"/>
      <c r="E94" s="127"/>
      <c r="F94" s="127"/>
      <c r="K94" s="122"/>
      <c r="L94" s="123"/>
      <c r="M94" s="124"/>
      <c r="N94" s="125"/>
      <c r="O94" s="125"/>
      <c r="P94" s="126"/>
      <c r="Q94" s="126"/>
    </row>
    <row r="95" spans="2:17" s="121" customFormat="1" hidden="1" x14ac:dyDescent="0.2">
      <c r="B95" s="127"/>
      <c r="C95" s="127"/>
      <c r="D95" s="127"/>
      <c r="E95" s="127"/>
      <c r="F95" s="127"/>
      <c r="K95" s="122"/>
      <c r="L95" s="123"/>
      <c r="M95" s="124"/>
      <c r="N95" s="125"/>
      <c r="O95" s="125"/>
      <c r="P95" s="126"/>
      <c r="Q95" s="126"/>
    </row>
    <row r="96" spans="2:17" s="121" customFormat="1" hidden="1" x14ac:dyDescent="0.2">
      <c r="B96" s="127" t="s">
        <v>146</v>
      </c>
      <c r="C96" s="127"/>
      <c r="D96" s="127"/>
      <c r="E96" s="127"/>
      <c r="F96" s="127"/>
      <c r="K96" s="122"/>
      <c r="L96" s="123"/>
      <c r="M96" s="124"/>
      <c r="N96" s="125"/>
      <c r="O96" s="125"/>
      <c r="P96" s="126"/>
      <c r="Q96" s="126"/>
    </row>
    <row r="97" spans="2:17" s="121" customFormat="1" hidden="1" x14ac:dyDescent="0.2">
      <c r="B97" s="127" t="s">
        <v>147</v>
      </c>
      <c r="C97" s="127"/>
      <c r="D97" s="127"/>
      <c r="E97" s="127"/>
      <c r="F97" s="127"/>
      <c r="K97" s="122"/>
      <c r="L97" s="123"/>
      <c r="M97" s="124"/>
      <c r="N97" s="125"/>
      <c r="O97" s="125"/>
      <c r="P97" s="126"/>
      <c r="Q97" s="126"/>
    </row>
    <row r="98" spans="2:17" s="121" customFormat="1" hidden="1" x14ac:dyDescent="0.2">
      <c r="B98" s="127" t="s">
        <v>148</v>
      </c>
      <c r="C98" s="127"/>
      <c r="D98" s="127"/>
      <c r="E98" s="127"/>
      <c r="F98" s="127"/>
      <c r="K98" s="122"/>
      <c r="L98" s="123"/>
      <c r="M98" s="124"/>
      <c r="N98" s="125"/>
      <c r="O98" s="125"/>
      <c r="P98" s="126"/>
      <c r="Q98" s="126"/>
    </row>
    <row r="99" spans="2:17" s="121" customFormat="1" hidden="1" x14ac:dyDescent="0.2">
      <c r="B99" s="127" t="s">
        <v>149</v>
      </c>
      <c r="C99" s="127"/>
      <c r="D99" s="127"/>
      <c r="E99" s="127"/>
      <c r="F99" s="127"/>
      <c r="K99" s="122"/>
      <c r="L99" s="123"/>
      <c r="M99" s="124"/>
      <c r="N99" s="125"/>
      <c r="O99" s="125"/>
      <c r="P99" s="126"/>
      <c r="Q99" s="126"/>
    </row>
    <row r="100" spans="2:17" s="121" customFormat="1" hidden="1" x14ac:dyDescent="0.2">
      <c r="B100" s="127" t="s">
        <v>249</v>
      </c>
      <c r="C100" s="127"/>
      <c r="D100" s="127"/>
      <c r="E100" s="127"/>
      <c r="F100" s="127"/>
      <c r="K100" s="126"/>
      <c r="L100" s="125"/>
      <c r="M100" s="124"/>
      <c r="N100" s="125"/>
      <c r="O100" s="125"/>
      <c r="P100" s="126"/>
      <c r="Q100" s="126"/>
    </row>
    <row r="101" spans="2:17" s="121" customFormat="1" hidden="1" x14ac:dyDescent="0.2">
      <c r="B101" s="127" t="s">
        <v>250</v>
      </c>
      <c r="C101" s="127"/>
      <c r="D101" s="127"/>
      <c r="E101" s="127"/>
      <c r="F101" s="127"/>
      <c r="K101" s="126"/>
      <c r="L101" s="125"/>
      <c r="M101" s="124"/>
      <c r="N101" s="125"/>
      <c r="O101" s="125"/>
      <c r="P101" s="126"/>
      <c r="Q101" s="126"/>
    </row>
    <row r="102" spans="2:17" s="121" customFormat="1" hidden="1" x14ac:dyDescent="0.2">
      <c r="B102" s="168" t="s">
        <v>150</v>
      </c>
      <c r="C102" s="127"/>
      <c r="D102" s="127"/>
      <c r="E102" s="127"/>
      <c r="F102" s="127"/>
      <c r="K102" s="126"/>
      <c r="L102" s="125"/>
      <c r="M102" s="124"/>
      <c r="N102" s="125"/>
      <c r="O102" s="125"/>
      <c r="P102" s="126"/>
      <c r="Q102" s="126"/>
    </row>
    <row r="103" spans="2:17" s="121" customFormat="1" hidden="1" x14ac:dyDescent="0.2">
      <c r="B103" s="168" t="s">
        <v>151</v>
      </c>
      <c r="C103" s="127"/>
      <c r="D103" s="127"/>
      <c r="E103" s="127"/>
      <c r="F103" s="127"/>
      <c r="K103" s="126"/>
      <c r="L103" s="125"/>
      <c r="M103" s="124"/>
      <c r="N103" s="125"/>
      <c r="O103" s="125"/>
      <c r="P103" s="126"/>
      <c r="Q103" s="126"/>
    </row>
    <row r="104" spans="2:17" s="121" customFormat="1" hidden="1" x14ac:dyDescent="0.2">
      <c r="B104" s="168"/>
      <c r="C104" s="127"/>
      <c r="D104" s="127"/>
      <c r="E104" s="127"/>
      <c r="F104" s="127"/>
      <c r="K104" s="126"/>
      <c r="L104" s="125"/>
      <c r="M104" s="124"/>
      <c r="N104" s="125"/>
      <c r="O104" s="125"/>
      <c r="P104" s="126"/>
      <c r="Q104" s="126"/>
    </row>
    <row r="105" spans="2:17" s="121" customFormat="1" hidden="1" x14ac:dyDescent="0.2">
      <c r="B105" s="169" t="s">
        <v>146</v>
      </c>
      <c r="C105" s="127"/>
      <c r="D105" s="127"/>
      <c r="E105" s="127"/>
      <c r="F105" s="127"/>
      <c r="K105" s="126"/>
      <c r="L105" s="125"/>
      <c r="M105" s="124"/>
      <c r="N105" s="125"/>
      <c r="O105" s="125"/>
      <c r="P105" s="126"/>
      <c r="Q105" s="126"/>
    </row>
    <row r="106" spans="2:17" hidden="1" x14ac:dyDescent="0.2">
      <c r="B106" s="169" t="s">
        <v>152</v>
      </c>
      <c r="C106" s="127"/>
      <c r="D106" s="127"/>
      <c r="E106" s="127"/>
      <c r="F106" s="127"/>
      <c r="K106" s="126"/>
      <c r="L106" s="125"/>
      <c r="M106" s="124"/>
      <c r="N106" s="125"/>
      <c r="O106" s="125"/>
      <c r="P106" s="126"/>
      <c r="Q106" s="126"/>
    </row>
    <row r="107" spans="2:17" hidden="1" x14ac:dyDescent="0.2">
      <c r="B107" s="127"/>
      <c r="C107" s="127"/>
      <c r="D107" s="127"/>
      <c r="E107" s="127"/>
      <c r="F107" s="127"/>
    </row>
    <row r="108" spans="2:17" hidden="1" x14ac:dyDescent="0.2">
      <c r="B108" s="250"/>
      <c r="C108" s="128"/>
      <c r="D108" s="128"/>
      <c r="E108" s="128"/>
      <c r="F108" s="128"/>
    </row>
    <row r="109" spans="2:17" hidden="1" x14ac:dyDescent="0.2">
      <c r="B109" s="250"/>
      <c r="C109" s="128"/>
      <c r="D109" s="128"/>
      <c r="E109" s="128"/>
      <c r="F109" s="128"/>
    </row>
    <row r="110" spans="2:17" hidden="1" x14ac:dyDescent="0.2">
      <c r="B110" s="128"/>
      <c r="C110" s="128"/>
      <c r="D110" s="128"/>
      <c r="E110" s="128"/>
      <c r="F110" s="128"/>
    </row>
    <row r="111" spans="2:17" hidden="1" x14ac:dyDescent="0.2">
      <c r="B111" s="128"/>
      <c r="C111" s="128"/>
      <c r="D111" s="128"/>
      <c r="E111" s="128"/>
      <c r="F111" s="128"/>
    </row>
    <row r="112" spans="2:17" hidden="1" x14ac:dyDescent="0.2">
      <c r="B112" s="128"/>
      <c r="C112" s="128"/>
      <c r="D112" s="128"/>
      <c r="E112" s="128"/>
      <c r="F112" s="128"/>
    </row>
    <row r="113" spans="2:6" hidden="1" x14ac:dyDescent="0.2">
      <c r="B113" s="128"/>
      <c r="C113" s="128"/>
      <c r="D113" s="128"/>
      <c r="E113" s="128"/>
      <c r="F113" s="128"/>
    </row>
    <row r="114" spans="2:6" hidden="1" x14ac:dyDescent="0.2">
      <c r="B114" s="128"/>
      <c r="C114" s="128"/>
      <c r="D114" s="128"/>
      <c r="E114" s="128"/>
      <c r="F114" s="128"/>
    </row>
    <row r="115" spans="2:6" hidden="1" x14ac:dyDescent="0.2">
      <c r="B115" s="128"/>
      <c r="C115" s="128"/>
      <c r="D115" s="128"/>
      <c r="E115" s="128"/>
      <c r="F115" s="128"/>
    </row>
    <row r="116" spans="2:6" hidden="1" x14ac:dyDescent="0.2">
      <c r="B116" s="128"/>
      <c r="C116" s="128"/>
      <c r="D116" s="128"/>
      <c r="E116" s="128"/>
      <c r="F116" s="128"/>
    </row>
    <row r="117" spans="2:6" hidden="1" x14ac:dyDescent="0.2">
      <c r="B117" s="128"/>
      <c r="C117" s="128"/>
      <c r="D117" s="128"/>
      <c r="E117" s="128"/>
      <c r="F117" s="128"/>
    </row>
    <row r="118" spans="2:6" hidden="1" x14ac:dyDescent="0.2">
      <c r="B118" s="128"/>
      <c r="C118" s="128"/>
      <c r="D118" s="128"/>
      <c r="E118" s="128"/>
      <c r="F118" s="128"/>
    </row>
    <row r="119" spans="2:6" hidden="1" x14ac:dyDescent="0.2">
      <c r="B119" s="128"/>
      <c r="C119" s="128"/>
      <c r="D119" s="128"/>
      <c r="E119" s="128"/>
      <c r="F119" s="128"/>
    </row>
    <row r="120" spans="2:6" hidden="1" x14ac:dyDescent="0.2"/>
    <row r="121" spans="2:6" hidden="1" x14ac:dyDescent="0.2"/>
    <row r="122" spans="2:6" hidden="1" x14ac:dyDescent="0.2"/>
    <row r="123" spans="2:6" hidden="1" x14ac:dyDescent="0.2"/>
    <row r="124" spans="2:6" hidden="1" x14ac:dyDescent="0.2"/>
    <row r="125" spans="2:6" hidden="1" x14ac:dyDescent="0.2">
      <c r="B125" s="127" t="s">
        <v>208</v>
      </c>
    </row>
  </sheetData>
  <sheetProtection algorithmName="SHA-512" hashValue="j7S0VuBys9SBDL1YbpiKV71Jrse8z7e+Mg2Z/DIknlYnp9DiElLiX5RwD6YzT6PhYsPj6lCcwKVQDUqDw1BKYQ==" saltValue="RBcMoSt7HqgENQ4dAX9pXg==" spinCount="100000" sheet="1" objects="1" scenarios="1" selectLockedCells="1"/>
  <protectedRanges>
    <protectedRange sqref="M72:N72 Q72" name="Range2"/>
    <protectedRange sqref="M46 O37:Q47 L51:L53 M54 O51:Q54 O67:Q69 Q61 N36:Q36 N35 N40:N45 K26:L28 O11:Q28 P6:P8 M6:M8 N33:Q34 L37:M39 L11:L24 L47 M62:M65 P62:P65" name="Range1"/>
    <protectedRange sqref="O35:Q35" name="edit fields"/>
    <protectedRange sqref="L2:O2 L56:O56" name="Program_3"/>
  </protectedRanges>
  <mergeCells count="147">
    <mergeCell ref="L70:M70"/>
    <mergeCell ref="B70:B71"/>
    <mergeCell ref="C70:H71"/>
    <mergeCell ref="L71:Q71"/>
    <mergeCell ref="L72:M72"/>
    <mergeCell ref="C67:D67"/>
    <mergeCell ref="E67:F67"/>
    <mergeCell ref="K68:M68"/>
    <mergeCell ref="O68:P68"/>
    <mergeCell ref="C68:D68"/>
    <mergeCell ref="E68:F68"/>
    <mergeCell ref="C65:D65"/>
    <mergeCell ref="E65:F65"/>
    <mergeCell ref="K66:M66"/>
    <mergeCell ref="O66:P66"/>
    <mergeCell ref="C66:D66"/>
    <mergeCell ref="E66:F66"/>
    <mergeCell ref="K67:M67"/>
    <mergeCell ref="O67:P67"/>
    <mergeCell ref="B61:E61"/>
    <mergeCell ref="K62:L62"/>
    <mergeCell ref="O62:Q62"/>
    <mergeCell ref="K63:L63"/>
    <mergeCell ref="O63:Q64"/>
    <mergeCell ref="B63:B69"/>
    <mergeCell ref="C63:D63"/>
    <mergeCell ref="E63:F63"/>
    <mergeCell ref="C64:D64"/>
    <mergeCell ref="E64:F64"/>
    <mergeCell ref="C69:D69"/>
    <mergeCell ref="E69:F69"/>
    <mergeCell ref="O59:P59"/>
    <mergeCell ref="C59:D59"/>
    <mergeCell ref="K60:L60"/>
    <mergeCell ref="O60:P60"/>
    <mergeCell ref="K61:L61"/>
    <mergeCell ref="O61:P61"/>
    <mergeCell ref="B55:B59"/>
    <mergeCell ref="C55:D55"/>
    <mergeCell ref="C56:D56"/>
    <mergeCell ref="K57:M57"/>
    <mergeCell ref="O57:Q57"/>
    <mergeCell ref="C57:D57"/>
    <mergeCell ref="K58:L58"/>
    <mergeCell ref="O58:P58"/>
    <mergeCell ref="C58:D58"/>
    <mergeCell ref="K59:L59"/>
    <mergeCell ref="D50:E50"/>
    <mergeCell ref="O51:Q51"/>
    <mergeCell ref="O52:Q52"/>
    <mergeCell ref="O53:Q53"/>
    <mergeCell ref="O54:Q54"/>
    <mergeCell ref="K55:M55"/>
    <mergeCell ref="O55:Q55"/>
    <mergeCell ref="K48:M48"/>
    <mergeCell ref="O48:Q48"/>
    <mergeCell ref="C48:F48"/>
    <mergeCell ref="C49:F49"/>
    <mergeCell ref="K50:M50"/>
    <mergeCell ref="O50:Q50"/>
    <mergeCell ref="B45:E45"/>
    <mergeCell ref="F45:G45"/>
    <mergeCell ref="O46:Q46"/>
    <mergeCell ref="B46:E46"/>
    <mergeCell ref="F46:G46"/>
    <mergeCell ref="K47:M47"/>
    <mergeCell ref="O47:Q47"/>
    <mergeCell ref="C43:H43"/>
    <mergeCell ref="K44:M44"/>
    <mergeCell ref="O44:Q44"/>
    <mergeCell ref="C44:H44"/>
    <mergeCell ref="K45:M45"/>
    <mergeCell ref="O45:Q45"/>
    <mergeCell ref="O41:Q41"/>
    <mergeCell ref="C41:H41"/>
    <mergeCell ref="K42:M42"/>
    <mergeCell ref="O42:Q42"/>
    <mergeCell ref="C42:H42"/>
    <mergeCell ref="K43:M43"/>
    <mergeCell ref="O43:Q43"/>
    <mergeCell ref="B37:H37"/>
    <mergeCell ref="O38:Q38"/>
    <mergeCell ref="B38:B42"/>
    <mergeCell ref="C38:H38"/>
    <mergeCell ref="O39:Q39"/>
    <mergeCell ref="C39:H39"/>
    <mergeCell ref="K40:M40"/>
    <mergeCell ref="O40:Q40"/>
    <mergeCell ref="C40:H40"/>
    <mergeCell ref="K41:M41"/>
    <mergeCell ref="B35:C35"/>
    <mergeCell ref="D35:H35"/>
    <mergeCell ref="K36:M36"/>
    <mergeCell ref="O36:Q36"/>
    <mergeCell ref="B36:C36"/>
    <mergeCell ref="D36:H36"/>
    <mergeCell ref="O37:Q37"/>
    <mergeCell ref="K33:M33"/>
    <mergeCell ref="O33:Q33"/>
    <mergeCell ref="B33:C34"/>
    <mergeCell ref="D33:H34"/>
    <mergeCell ref="K34:M34"/>
    <mergeCell ref="O34:Q34"/>
    <mergeCell ref="K35:M35"/>
    <mergeCell ref="O35:Q35"/>
    <mergeCell ref="E28:G28"/>
    <mergeCell ref="O28:Q28"/>
    <mergeCell ref="K29:M29"/>
    <mergeCell ref="O29:Q29"/>
    <mergeCell ref="E30:G30"/>
    <mergeCell ref="E31:G31"/>
    <mergeCell ref="K32:M32"/>
    <mergeCell ref="O32:Q32"/>
    <mergeCell ref="C25:H25"/>
    <mergeCell ref="O25:Q25"/>
    <mergeCell ref="E26:G26"/>
    <mergeCell ref="O26:Q26"/>
    <mergeCell ref="E27:G27"/>
    <mergeCell ref="O27:Q27"/>
    <mergeCell ref="O22:Q22"/>
    <mergeCell ref="O23:Q23"/>
    <mergeCell ref="O24:Q24"/>
    <mergeCell ref="O13:Q13"/>
    <mergeCell ref="O14:Q14"/>
    <mergeCell ref="O15:Q15"/>
    <mergeCell ref="O16:Q16"/>
    <mergeCell ref="O17:Q17"/>
    <mergeCell ref="O18:Q18"/>
    <mergeCell ref="O19:Q19"/>
    <mergeCell ref="O20:Q20"/>
    <mergeCell ref="O21:Q21"/>
    <mergeCell ref="K9:M9"/>
    <mergeCell ref="O9:Q9"/>
    <mergeCell ref="O10:Q10"/>
    <mergeCell ref="B11:C11"/>
    <mergeCell ref="O11:Q11"/>
    <mergeCell ref="O12:Q12"/>
    <mergeCell ref="B2:I2"/>
    <mergeCell ref="K2:Q2"/>
    <mergeCell ref="B3:I3"/>
    <mergeCell ref="K3:Q3"/>
    <mergeCell ref="U11:AB11"/>
    <mergeCell ref="B6:C6"/>
    <mergeCell ref="E6:F6"/>
    <mergeCell ref="K6:K7"/>
    <mergeCell ref="B4:C4"/>
    <mergeCell ref="E4:H4"/>
  </mergeCells>
  <dataValidations count="17">
    <dataValidation type="list" allowBlank="1" showInputMessage="1" showErrorMessage="1" sqref="E55:E59">
      <formula1>$B$72:$B$73</formula1>
    </dataValidation>
    <dataValidation type="list" allowBlank="1" showInputMessage="1" showErrorMessage="1" prompt="If your event is being offered to girl scouts from all areas, GSDH will automatically create your flyer upon approval of your summary_budget template. Please select N/A." sqref="F46:G46">
      <formula1>$B$105:$B$106</formula1>
    </dataValidation>
    <dataValidation type="list" allowBlank="1" showInputMessage="1" showErrorMessage="1" prompt="If Yes - please submit registration form to your Member Support Specialist with your budget template." sqref="F45:G45">
      <formula1>$B$96:$B$97</formula1>
    </dataValidation>
    <dataValidation type="list" allowBlank="1" showInputMessage="1" showErrorMessage="1" sqref="C18">
      <formula1>$B$102:$B$103</formula1>
    </dataValidation>
    <dataValidation type="list" allowBlank="1" showInputMessage="1" showErrorMessage="1" sqref="H28">
      <formula1>$B$88</formula1>
    </dataValidation>
    <dataValidation type="list" allowBlank="1" showInputMessage="1" showErrorMessage="1" sqref="H27">
      <formula1>$B$87</formula1>
    </dataValidation>
    <dataValidation type="list" allowBlank="1" showInputMessage="1" showErrorMessage="1" sqref="H26">
      <formula1>$B$86</formula1>
    </dataValidation>
    <dataValidation type="list" allowBlank="1" showInputMessage="1" showErrorMessage="1" sqref="C31">
      <formula1>$B$85</formula1>
    </dataValidation>
    <dataValidation type="list" allowBlank="1" showInputMessage="1" showErrorMessage="1" sqref="C30">
      <formula1>$B$84</formula1>
    </dataValidation>
    <dataValidation type="list" allowBlank="1" showInputMessage="1" showErrorMessage="1" sqref="C29">
      <formula1>$B$83</formula1>
    </dataValidation>
    <dataValidation type="list" allowBlank="1" showInputMessage="1" showErrorMessage="1" sqref="C28">
      <formula1>$B$82</formula1>
    </dataValidation>
    <dataValidation type="list" allowBlank="1" showInputMessage="1" showErrorMessage="1" sqref="C27">
      <formula1>$B$81</formula1>
    </dataValidation>
    <dataValidation type="list" allowBlank="1" showInputMessage="1" showErrorMessage="1" sqref="C26">
      <formula1>$B$80:$E$80</formula1>
    </dataValidation>
    <dataValidation type="list" allowBlank="1" showInputMessage="1" showErrorMessage="1" sqref="H31 F11 C52">
      <formula1>$B$96:$B$97</formula1>
    </dataValidation>
    <dataValidation type="list" allowBlank="1" showInputMessage="1" showErrorMessage="1" prompt="Please note, GSDH Council Registration/eBiz Online option is only available to MAC Volunteer Camp opportunities. " sqref="C43">
      <formula1>$B$91:$B$94</formula1>
    </dataValidation>
    <dataValidation type="list" allowBlank="1" showInputMessage="1" showErrorMessage="1" sqref="F61">
      <formula1>$B$75:$B$79</formula1>
    </dataValidation>
    <dataValidation type="list" allowBlank="1" showInputMessage="1" showErrorMessage="1" sqref="H30">
      <formula1>$B$97:$B$101</formula1>
    </dataValidation>
  </dataValidations>
  <hyperlinks>
    <hyperlink ref="S2" location="'Instructions and FYIs'!A1" display="?"/>
  </hyperlinks>
  <printOptions horizontalCentered="1"/>
  <pageMargins left="0.45" right="0.45" top="0.5" bottom="0.75" header="0.3" footer="0.3"/>
  <pageSetup scale="75" orientation="portrait" r:id="rId1"/>
  <headerFooter>
    <oddFooter>&amp;L&amp;F&amp;R&amp;D]
&amp;P of &amp;N</oddFooter>
  </headerFooter>
  <rowBreaks count="1" manualBreakCount="1">
    <brk id="31" min="1"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1067" r:id="rId4" name="Check Box 43">
              <controlPr defaultSize="0" autoFill="0" autoLine="0" autoPict="0" altText="_x000a_">
                <anchor moveWithCells="1">
                  <from>
                    <xdr:col>4</xdr:col>
                    <xdr:colOff>323850</xdr:colOff>
                    <xdr:row>3</xdr:row>
                    <xdr:rowOff>57150</xdr:rowOff>
                  </from>
                  <to>
                    <xdr:col>4</xdr:col>
                    <xdr:colOff>847725</xdr:colOff>
                    <xdr:row>3</xdr:row>
                    <xdr:rowOff>466725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76200</xdr:colOff>
                    <xdr:row>3</xdr:row>
                    <xdr:rowOff>66675</xdr:rowOff>
                  </from>
                  <to>
                    <xdr:col>1</xdr:col>
                    <xdr:colOff>542925</xdr:colOff>
                    <xdr:row>3</xdr:row>
                    <xdr:rowOff>457200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sheetPr>
  <dimension ref="A1"/>
  <sheetViews>
    <sheetView showGridLines="0" workbookViewId="0">
      <selection activeCell="O14" sqref="O14"/>
    </sheetView>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A1"/>
  <sheetViews>
    <sheetView showGridLines="0" workbookViewId="0">
      <selection activeCell="S24" sqref="S24"/>
    </sheetView>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00B0F0"/>
  </sheetPr>
  <dimension ref="A1:DL2"/>
  <sheetViews>
    <sheetView workbookViewId="0"/>
  </sheetViews>
  <sheetFormatPr defaultColWidth="9.140625" defaultRowHeight="12.75" x14ac:dyDescent="0.2"/>
  <cols>
    <col min="1" max="1" width="4.7109375" style="223" customWidth="1"/>
    <col min="2" max="2" width="5" style="223" customWidth="1"/>
    <col min="3" max="3" width="4.28515625" style="223" customWidth="1"/>
    <col min="4" max="4" width="24.140625" style="223" customWidth="1"/>
    <col min="5" max="5" width="13.140625" style="223" customWidth="1"/>
    <col min="6" max="6" width="9.140625" style="223"/>
    <col min="7" max="7" width="7.140625" style="223" customWidth="1"/>
    <col min="8" max="8" width="3.5703125" style="223" customWidth="1"/>
    <col min="9" max="9" width="4.42578125" style="223" customWidth="1"/>
    <col min="10" max="10" width="4.28515625" style="223" customWidth="1"/>
    <col min="11" max="11" width="4.5703125" style="223" customWidth="1"/>
    <col min="12" max="12" width="4.140625" style="223" customWidth="1"/>
    <col min="13" max="13" width="4.85546875" style="223" customWidth="1"/>
    <col min="14" max="19" width="9.140625" style="223"/>
    <col min="20" max="20" width="6.28515625" style="223" customWidth="1"/>
    <col min="21" max="21" width="4.140625" style="223" customWidth="1"/>
    <col min="22" max="22" width="5.7109375" style="223" customWidth="1"/>
    <col min="23" max="23" width="6.28515625" style="223" customWidth="1"/>
    <col min="24" max="24" width="3.7109375" style="223" customWidth="1"/>
    <col min="25" max="28" width="9.140625" style="223"/>
    <col min="29" max="29" width="4.85546875" style="223" customWidth="1"/>
    <col min="30" max="30" width="4.7109375" style="223" customWidth="1"/>
    <col min="31" max="31" width="3.7109375" style="223" customWidth="1"/>
    <col min="32" max="32" width="5.28515625" style="223" customWidth="1"/>
    <col min="33" max="42" width="9.140625" style="223"/>
    <col min="43" max="43" width="22.140625" style="223" customWidth="1"/>
    <col min="44" max="49" width="9.140625" style="223"/>
    <col min="50" max="50" width="7.140625" style="223" customWidth="1"/>
    <col min="51" max="51" width="6.85546875" style="223" customWidth="1"/>
    <col min="52" max="52" width="3.85546875" style="223" customWidth="1"/>
    <col min="53" max="53" width="5.28515625" style="223" customWidth="1"/>
    <col min="54" max="56" width="9.140625" style="223"/>
    <col min="57" max="57" width="19.7109375" style="225" customWidth="1"/>
    <col min="58" max="58" width="19.5703125" style="225" customWidth="1"/>
    <col min="59" max="59" width="21.42578125" style="227" customWidth="1"/>
    <col min="60" max="60" width="15.85546875" style="223" customWidth="1"/>
    <col min="61" max="61" width="13.42578125" style="223" customWidth="1"/>
    <col min="62" max="72" width="9.140625" style="223"/>
    <col min="73" max="78" width="1.7109375" style="223" customWidth="1"/>
    <col min="79" max="82" width="9.140625" style="223"/>
    <col min="83" max="83" width="3.7109375" style="223" customWidth="1"/>
    <col min="84" max="84" width="14" style="223" customWidth="1"/>
    <col min="85" max="87" width="9.140625" style="223"/>
    <col min="88" max="88" width="15.7109375" style="223" customWidth="1"/>
    <col min="89" max="89" width="3.5703125" style="223" customWidth="1"/>
    <col min="90" max="16384" width="9.140625" style="223"/>
  </cols>
  <sheetData>
    <row r="1" spans="1:116" s="219" customFormat="1" ht="75" customHeight="1" x14ac:dyDescent="0.2">
      <c r="A1" s="132" t="s">
        <v>210</v>
      </c>
      <c r="B1" s="133" t="s">
        <v>211</v>
      </c>
      <c r="C1" s="134" t="s">
        <v>212</v>
      </c>
      <c r="D1" s="135" t="s">
        <v>254</v>
      </c>
      <c r="E1" s="136" t="s">
        <v>255</v>
      </c>
      <c r="F1" s="137" t="s">
        <v>256</v>
      </c>
      <c r="G1" s="138" t="s">
        <v>213</v>
      </c>
      <c r="H1" s="137" t="s">
        <v>257</v>
      </c>
      <c r="I1" s="137" t="s">
        <v>258</v>
      </c>
      <c r="J1" s="137" t="s">
        <v>259</v>
      </c>
      <c r="K1" s="137" t="s">
        <v>260</v>
      </c>
      <c r="L1" s="137" t="s">
        <v>261</v>
      </c>
      <c r="M1" s="137" t="s">
        <v>262</v>
      </c>
      <c r="N1" s="139" t="s">
        <v>263</v>
      </c>
      <c r="O1" s="139" t="s">
        <v>264</v>
      </c>
      <c r="P1" s="161" t="s">
        <v>265</v>
      </c>
      <c r="Q1" s="140" t="s">
        <v>266</v>
      </c>
      <c r="R1" s="141" t="s">
        <v>267</v>
      </c>
      <c r="S1" s="141" t="s">
        <v>268</v>
      </c>
      <c r="T1" s="142" t="s">
        <v>214</v>
      </c>
      <c r="U1" s="143" t="s">
        <v>215</v>
      </c>
      <c r="V1" s="144" t="s">
        <v>216</v>
      </c>
      <c r="W1" s="144" t="s">
        <v>217</v>
      </c>
      <c r="X1" s="145" t="s">
        <v>127</v>
      </c>
      <c r="Y1" s="146" t="s">
        <v>269</v>
      </c>
      <c r="Z1" s="147" t="s">
        <v>270</v>
      </c>
      <c r="AA1" s="162" t="s">
        <v>271</v>
      </c>
      <c r="AB1" s="147" t="s">
        <v>272</v>
      </c>
      <c r="AC1" s="144" t="s">
        <v>127</v>
      </c>
      <c r="AD1" s="144" t="s">
        <v>218</v>
      </c>
      <c r="AE1" s="144" t="s">
        <v>219</v>
      </c>
      <c r="AF1" s="144" t="s">
        <v>220</v>
      </c>
      <c r="AG1" s="148" t="s">
        <v>311</v>
      </c>
      <c r="AH1" s="251" t="s">
        <v>127</v>
      </c>
      <c r="AI1" s="252" t="s">
        <v>127</v>
      </c>
      <c r="AJ1" s="149" t="s">
        <v>285</v>
      </c>
      <c r="AK1" s="149" t="s">
        <v>221</v>
      </c>
      <c r="AL1" s="137" t="s">
        <v>273</v>
      </c>
      <c r="AM1" s="149" t="s">
        <v>274</v>
      </c>
      <c r="AN1" s="137" t="s">
        <v>275</v>
      </c>
      <c r="AO1" s="137" t="s">
        <v>276</v>
      </c>
      <c r="AP1" s="149" t="s">
        <v>277</v>
      </c>
      <c r="AQ1" s="137" t="s">
        <v>278</v>
      </c>
      <c r="AR1" s="137" t="s">
        <v>279</v>
      </c>
      <c r="AS1" s="136" t="s">
        <v>280</v>
      </c>
      <c r="AT1" s="137" t="s">
        <v>281</v>
      </c>
      <c r="AU1" s="137" t="s">
        <v>282</v>
      </c>
      <c r="AV1" s="142" t="s">
        <v>222</v>
      </c>
      <c r="AW1" s="253" t="s">
        <v>312</v>
      </c>
      <c r="AX1" s="150" t="s">
        <v>223</v>
      </c>
      <c r="AY1" s="150" t="s">
        <v>224</v>
      </c>
      <c r="AZ1" s="151" t="s">
        <v>127</v>
      </c>
      <c r="BA1" s="152" t="s">
        <v>127</v>
      </c>
      <c r="BB1" s="153" t="s">
        <v>283</v>
      </c>
      <c r="BC1" s="153" t="s">
        <v>284</v>
      </c>
      <c r="BD1" s="141" t="s">
        <v>286</v>
      </c>
      <c r="BE1" s="154" t="s">
        <v>287</v>
      </c>
      <c r="BF1" s="154" t="s">
        <v>288</v>
      </c>
      <c r="BG1" s="137" t="s">
        <v>289</v>
      </c>
      <c r="BH1" s="137" t="s">
        <v>290</v>
      </c>
      <c r="BI1" s="155" t="s">
        <v>291</v>
      </c>
      <c r="BJ1" s="137" t="s">
        <v>292</v>
      </c>
      <c r="BK1" s="137" t="s">
        <v>225</v>
      </c>
      <c r="BL1" s="137" t="s">
        <v>293</v>
      </c>
      <c r="BM1" s="156" t="s">
        <v>226</v>
      </c>
      <c r="BN1" s="156" t="s">
        <v>101</v>
      </c>
      <c r="BO1" s="156" t="s">
        <v>104</v>
      </c>
      <c r="BP1" s="156" t="s">
        <v>106</v>
      </c>
      <c r="BQ1" s="156" t="s">
        <v>108</v>
      </c>
      <c r="BR1" s="254" t="s">
        <v>302</v>
      </c>
      <c r="BS1" s="254" t="s">
        <v>303</v>
      </c>
      <c r="BT1" s="254" t="s">
        <v>304</v>
      </c>
      <c r="BU1" s="255" t="s">
        <v>301</v>
      </c>
      <c r="BV1" s="256" t="s">
        <v>305</v>
      </c>
      <c r="BW1" s="256" t="s">
        <v>306</v>
      </c>
      <c r="BX1" s="256" t="s">
        <v>307</v>
      </c>
      <c r="BY1" s="257" t="s">
        <v>308</v>
      </c>
      <c r="BZ1" s="257" t="s">
        <v>309</v>
      </c>
      <c r="CA1" s="157" t="s">
        <v>227</v>
      </c>
      <c r="CB1" s="158" t="s">
        <v>228</v>
      </c>
      <c r="CC1" s="158" t="s">
        <v>229</v>
      </c>
      <c r="CD1" s="158" t="s">
        <v>230</v>
      </c>
      <c r="CE1" s="159" t="s">
        <v>127</v>
      </c>
      <c r="CF1" s="160" t="s">
        <v>231</v>
      </c>
      <c r="CG1" s="158" t="s">
        <v>232</v>
      </c>
      <c r="CH1" s="160" t="s">
        <v>233</v>
      </c>
      <c r="CI1" s="160" t="s">
        <v>234</v>
      </c>
      <c r="CJ1" s="137" t="s">
        <v>235</v>
      </c>
      <c r="CK1" s="143" t="s">
        <v>127</v>
      </c>
      <c r="CL1" s="143" t="s">
        <v>236</v>
      </c>
      <c r="CM1" s="143" t="s">
        <v>237</v>
      </c>
      <c r="CN1" s="143" t="s">
        <v>238</v>
      </c>
      <c r="CO1" s="143" t="s">
        <v>239</v>
      </c>
      <c r="CP1" s="258" t="s">
        <v>310</v>
      </c>
      <c r="CR1" s="220"/>
      <c r="CS1" s="221"/>
      <c r="CT1" s="228" t="s">
        <v>240</v>
      </c>
      <c r="CU1" s="228" t="s">
        <v>241</v>
      </c>
      <c r="CV1" s="228" t="s">
        <v>242</v>
      </c>
      <c r="CW1" s="228" t="s">
        <v>243</v>
      </c>
      <c r="CX1" s="228" t="s">
        <v>244</v>
      </c>
      <c r="CY1" s="228" t="s">
        <v>245</v>
      </c>
      <c r="CZ1" s="229" t="s">
        <v>246</v>
      </c>
      <c r="DA1" s="229" t="s">
        <v>247</v>
      </c>
      <c r="DB1" s="229" t="s">
        <v>248</v>
      </c>
      <c r="DC1" s="222"/>
      <c r="DD1" s="222"/>
      <c r="DE1" s="222"/>
      <c r="DF1" s="222"/>
      <c r="DG1" s="222"/>
      <c r="DH1" s="222"/>
      <c r="DI1" s="222"/>
      <c r="DJ1" s="222"/>
      <c r="DK1" s="222"/>
      <c r="DL1" s="222"/>
    </row>
    <row r="2" spans="1:116" x14ac:dyDescent="0.2">
      <c r="D2" s="223" t="str">
        <f>IF(Summary_Budget!B90,"Service Unit Open to All","Service Unit Flyer Only")</f>
        <v>Service Unit Flyer Only</v>
      </c>
      <c r="E2" s="223">
        <f>Summary_Budget!C43</f>
        <v>0</v>
      </c>
      <c r="F2" s="223" t="str">
        <f>Summary_Budget!F61</f>
        <v>Outdoor</v>
      </c>
      <c r="G2" s="223">
        <f>Summary_Budget!C22</f>
        <v>0</v>
      </c>
      <c r="H2" s="223">
        <f>Summary_Budget!C26</f>
        <v>0</v>
      </c>
      <c r="I2" s="223">
        <f>Summary_Budget!C27</f>
        <v>0</v>
      </c>
      <c r="J2" s="223">
        <f>Summary_Budget!C28</f>
        <v>0</v>
      </c>
      <c r="K2" s="223">
        <f>Summary_Budget!C29</f>
        <v>0</v>
      </c>
      <c r="L2" s="223">
        <f>Summary_Budget!C30</f>
        <v>0</v>
      </c>
      <c r="M2" s="223">
        <f>Summary_Budget!C31</f>
        <v>0</v>
      </c>
      <c r="N2" s="223">
        <f>Summary_Budget!H28</f>
        <v>0</v>
      </c>
      <c r="O2" s="223">
        <f>Summary_Budget!H27</f>
        <v>0</v>
      </c>
      <c r="P2" s="223">
        <f>Summary_Budget!H26</f>
        <v>0</v>
      </c>
      <c r="Q2" s="223">
        <f>Summary_Budget!F14</f>
        <v>0</v>
      </c>
      <c r="R2" s="223">
        <f>Summary_Budget!C14</f>
        <v>0</v>
      </c>
      <c r="S2" s="223">
        <f>Summary_Budget!C16</f>
        <v>0</v>
      </c>
      <c r="Y2" s="223">
        <f>Summary_Budget!H17</f>
        <v>0</v>
      </c>
      <c r="Z2" s="223">
        <f>Summary_Budget!I17</f>
        <v>0</v>
      </c>
      <c r="AA2" s="223">
        <f>Summary_Budget!H18</f>
        <v>0</v>
      </c>
      <c r="AB2" s="223">
        <f>Summary_Budget!I18</f>
        <v>0</v>
      </c>
      <c r="AG2" s="223">
        <f>Summary_Budget!H30</f>
        <v>0</v>
      </c>
      <c r="AH2" s="223">
        <f>Summary_Budget!H30</f>
        <v>0</v>
      </c>
      <c r="AI2" s="223">
        <f>Summary_Budget!H30</f>
        <v>0</v>
      </c>
      <c r="AJ2" s="224">
        <f>Summary_Budget!F17</f>
        <v>0</v>
      </c>
      <c r="AL2" s="223">
        <f>Summary_Budget!C48</f>
        <v>0</v>
      </c>
      <c r="AM2" s="224">
        <f>Summary_Budget!F18</f>
        <v>0</v>
      </c>
      <c r="AN2" s="223">
        <f>Summary_Budget!C49</f>
        <v>0</v>
      </c>
      <c r="AO2" s="223">
        <f>Summary_Budget!C50</f>
        <v>0</v>
      </c>
      <c r="AP2" s="224">
        <f>Summary_Budget!F50</f>
        <v>0</v>
      </c>
      <c r="AQ2" s="223">
        <f>Summary_Budget!B3</f>
        <v>0</v>
      </c>
      <c r="AR2" s="223">
        <f>Summary_Budget!C20</f>
        <v>0</v>
      </c>
      <c r="AS2" s="223">
        <f>Summary_Budget!C21</f>
        <v>0</v>
      </c>
      <c r="AT2" s="223">
        <f>Summary_Budget!C22</f>
        <v>0</v>
      </c>
      <c r="AU2" s="223">
        <f>Summary_Budget!C23</f>
        <v>0</v>
      </c>
      <c r="BB2" s="223">
        <f>Summary_Budget!C15</f>
        <v>0</v>
      </c>
      <c r="BC2" s="223">
        <f>Summary_Budget!C17</f>
        <v>0</v>
      </c>
      <c r="BD2" s="223">
        <f>Summary_Budget!C18</f>
        <v>0</v>
      </c>
      <c r="BE2" s="225">
        <f>Summary_Budget!D33</f>
        <v>0</v>
      </c>
      <c r="BF2" s="226" t="str">
        <f>CONCATENATE(Summary_Budget!D35,"",Summary_Budget!D36)</f>
        <v/>
      </c>
      <c r="BG2" s="227">
        <f>Summary_Budget!C44</f>
        <v>0</v>
      </c>
      <c r="BH2" s="223">
        <f>Summary_Budget!F45</f>
        <v>0</v>
      </c>
      <c r="BI2" s="227">
        <f>Summary_Budget!C70</f>
        <v>0</v>
      </c>
      <c r="BJ2" s="223">
        <f>Summary_Budget!C12</f>
        <v>0</v>
      </c>
      <c r="BK2" s="223">
        <f>Summary_Budget!D36</f>
        <v>0</v>
      </c>
      <c r="BL2" s="223">
        <f>Summary_Budget!C9</f>
        <v>0</v>
      </c>
      <c r="BM2" s="223">
        <f>Summary_Budget!E55</f>
        <v>0</v>
      </c>
      <c r="BN2" s="223">
        <f>Summary_Budget!E56</f>
        <v>0</v>
      </c>
      <c r="BO2" s="223">
        <f>Summary_Budget!E57</f>
        <v>0</v>
      </c>
      <c r="BP2" s="223">
        <f>Summary_Budget!E58</f>
        <v>0</v>
      </c>
      <c r="BQ2" s="223">
        <f>Summary_Budget!E59</f>
        <v>0</v>
      </c>
      <c r="CF2" s="223">
        <f>Summary_Budget!C52</f>
        <v>0</v>
      </c>
      <c r="CH2" s="223">
        <f>Summary_Budget!F15</f>
        <v>0</v>
      </c>
      <c r="CI2" s="223">
        <f>Summary_Budget!C53</f>
        <v>0</v>
      </c>
      <c r="CJ2" s="223">
        <f>Summary_Budget!C7</f>
        <v>0</v>
      </c>
    </row>
  </sheetData>
  <sheetProtection selectLockedCells="1"/>
  <conditionalFormatting sqref="G1">
    <cfRule type="cellIs" dxfId="39" priority="65" operator="equal">
      <formula>"SE"</formula>
    </cfRule>
    <cfRule type="cellIs" dxfId="38" priority="66" operator="equal">
      <formula>"SW"</formula>
    </cfRule>
    <cfRule type="cellIs" dxfId="37" priority="67" operator="equal">
      <formula>"NW"</formula>
    </cfRule>
    <cfRule type="cellIs" dxfId="36" priority="68" operator="equal">
      <formula>"NE"</formula>
    </cfRule>
  </conditionalFormatting>
  <conditionalFormatting sqref="G1">
    <cfRule type="cellIs" dxfId="35" priority="73" operator="equal">
      <formula>"SE"</formula>
    </cfRule>
    <cfRule type="cellIs" dxfId="34" priority="74" operator="equal">
      <formula>"NE"</formula>
    </cfRule>
  </conditionalFormatting>
  <conditionalFormatting sqref="G1">
    <cfRule type="cellIs" dxfId="33" priority="69" operator="equal">
      <formula>"NW"</formula>
    </cfRule>
    <cfRule type="cellIs" dxfId="32" priority="70" operator="equal">
      <formula>"NE"</formula>
    </cfRule>
    <cfRule type="cellIs" dxfId="31" priority="71" operator="equal">
      <formula>"SE"</formula>
    </cfRule>
    <cfRule type="cellIs" dxfId="30" priority="72" operator="equal">
      <formula>"SW"</formula>
    </cfRule>
  </conditionalFormatting>
  <conditionalFormatting sqref="BK1:BL1">
    <cfRule type="containsText" dxfId="29" priority="53" operator="containsText" text="NW">
      <formula>NOT(ISERROR(SEARCH("NW",BK1)))</formula>
    </cfRule>
    <cfRule type="containsText" dxfId="28" priority="54" operator="containsText" text="NE">
      <formula>NOT(ISERROR(SEARCH("NE",BK1)))</formula>
    </cfRule>
    <cfRule type="containsText" dxfId="27" priority="55" operator="containsText" text="SE">
      <formula>NOT(ISERROR(SEARCH("SE",BK1)))</formula>
    </cfRule>
    <cfRule type="containsText" dxfId="26" priority="56" operator="containsText" text="SW">
      <formula>NOT(ISERROR(SEARCH("SW",BK1)))</formula>
    </cfRule>
  </conditionalFormatting>
  <conditionalFormatting sqref="BK1:BL1">
    <cfRule type="cellIs" dxfId="25" priority="49" operator="equal">
      <formula>"SE"</formula>
    </cfRule>
    <cfRule type="cellIs" dxfId="24" priority="50" operator="equal">
      <formula>"NE"</formula>
    </cfRule>
    <cfRule type="containsText" dxfId="23" priority="51" operator="containsText" text="NW">
      <formula>NOT(ISERROR(SEARCH("NW",BK1)))</formula>
    </cfRule>
    <cfRule type="containsText" dxfId="22" priority="52" operator="containsText" text="NE">
      <formula>NOT(ISERROR(SEARCH("NE",BK1)))</formula>
    </cfRule>
  </conditionalFormatting>
  <conditionalFormatting sqref="BJ1">
    <cfRule type="cellIs" dxfId="21" priority="57" operator="equal">
      <formula>"SE"</formula>
    </cfRule>
    <cfRule type="cellIs" dxfId="20" priority="58" operator="equal">
      <formula>"NE"</formula>
    </cfRule>
  </conditionalFormatting>
  <conditionalFormatting sqref="BW1">
    <cfRule type="cellIs" dxfId="19" priority="1" operator="equal">
      <formula>"SE"</formula>
    </cfRule>
    <cfRule type="cellIs" dxfId="18" priority="2" operator="equal">
      <formula>"NE"</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ontainsText" priority="75" operator="containsText" text="NW" id="{76085516-9FBC-4CCD-9550-DBBA7D608DF3}">
            <xm:f>NOT(ISERROR(SEARCH("NW",'Y:\Program\PROGRAM PLANNING &amp; BUDGETS\2014-15\[Program Spreadsheet Summer 2015.xlsx]SW'!#REF!)))</xm:f>
            <x14:dxf>
              <font>
                <b/>
                <i val="0"/>
                <color rgb="FF7030A0"/>
              </font>
            </x14:dxf>
          </x14:cfRule>
          <x14:cfRule type="containsText" priority="76" operator="containsText" text="NE" id="{9937AF46-A61D-442D-8BD0-D01CFF6F5977}">
            <xm:f>NOT(ISERROR(SEARCH("NE",'Y:\Program\PROGRAM PLANNING &amp; BUDGETS\2014-15\[Program Spreadsheet Summer 2015.xlsx]SW'!#REF!)))</xm:f>
            <x14:dxf>
              <font>
                <b/>
                <i val="0"/>
                <color rgb="FF00B050"/>
              </font>
            </x14:dxf>
          </x14:cfRule>
          <x14:cfRule type="containsText" priority="77" operator="containsText" text="SE" id="{49CAACCC-99D4-49B6-AAC8-3AFACA737533}">
            <xm:f>NOT(ISERROR(SEARCH("SE",'Y:\Program\PROGRAM PLANNING &amp; BUDGETS\2014-15\[Program Spreadsheet Summer 2015.xlsx]SW'!#REF!)))</xm:f>
            <x14:dxf>
              <font>
                <b/>
                <i val="0"/>
                <color theme="9" tint="-0.24994659260841701"/>
              </font>
            </x14:dxf>
          </x14:cfRule>
          <x14:cfRule type="containsText" priority="78" operator="containsText" text="SW" id="{DBBF9271-1F70-404B-9A14-B9AA63C89958}">
            <xm:f>NOT(ISERROR(SEARCH("SW",'Y:\Program\PROGRAM PLANNING &amp; BUDGETS\2014-15\[Program Spreadsheet Summer 2015.xlsx]SW'!#REF!)))</xm:f>
            <x14:dxf>
              <font>
                <b/>
                <i val="0"/>
                <color rgb="FF00B0F0"/>
              </font>
            </x14:dxf>
          </x14:cfRule>
          <xm:sqref>G1</xm:sqref>
        </x14:conditionalFormatting>
        <x14:conditionalFormatting xmlns:xm="http://schemas.microsoft.com/office/excel/2006/main">
          <x14:cfRule type="containsText" priority="79" operator="containsText" text="NW" id="{57B8AA2A-4E7F-494F-918C-91672BB6E743}">
            <xm:f>NOT(ISERROR(SEARCH("NW",'Y:\Program\PROGRAM PLANNING &amp; BUDGETS\2014-15\[Program Spreadsheet Summer 2015.xlsx]SW'!#REF!)))</xm:f>
            <x14:dxf>
              <font>
                <b/>
                <i val="0"/>
                <color rgb="FF7030A0"/>
              </font>
            </x14:dxf>
          </x14:cfRule>
          <x14:cfRule type="containsText" priority="80" operator="containsText" text="NE" id="{86B12A7A-F198-434F-AAE0-8B60412520FC}">
            <xm:f>NOT(ISERROR(SEARCH("NE",'Y:\Program\PROGRAM PLANNING &amp; BUDGETS\2014-15\[Program Spreadsheet Summer 2015.xlsx]SW'!#REF!)))</xm:f>
            <x14:dxf>
              <font>
                <color theme="6" tint="-0.24994659260841701"/>
              </font>
            </x14:dxf>
          </x14:cfRule>
          <xm:sqref>G1</xm:sqref>
        </x14:conditionalFormatting>
        <x14:conditionalFormatting xmlns:xm="http://schemas.microsoft.com/office/excel/2006/main">
          <x14:cfRule type="containsText" priority="59" operator="containsText" text="NW" id="{F680BC3D-D150-44AC-AB38-06CB9E1E1E28}">
            <xm:f>NOT(ISERROR(SEARCH("NW",'Y:\Program\PROGRAM PLANNING &amp; BUDGETS\2014-15\[Program Spreadsheet Summer 2015.xlsx]SW'!#REF!)))</xm:f>
            <x14:dxf>
              <font>
                <b/>
                <i val="0"/>
                <color rgb="FF7030A0"/>
              </font>
            </x14:dxf>
          </x14:cfRule>
          <x14:cfRule type="containsText" priority="60" operator="containsText" text="NE" id="{10FA3DE9-65AA-4FE2-A328-983F72A445D1}">
            <xm:f>NOT(ISERROR(SEARCH("NE",'Y:\Program\PROGRAM PLANNING &amp; BUDGETS\2014-15\[Program Spreadsheet Summer 2015.xlsx]SW'!#REF!)))</xm:f>
            <x14:dxf>
              <font>
                <b/>
                <i val="0"/>
                <color rgb="FF00B050"/>
              </font>
            </x14:dxf>
          </x14:cfRule>
          <x14:cfRule type="containsText" priority="61" operator="containsText" text="SE" id="{ACBC288D-5294-4B66-9FB3-F40FB7F7EC58}">
            <xm:f>NOT(ISERROR(SEARCH("SE",'Y:\Program\PROGRAM PLANNING &amp; BUDGETS\2014-15\[Program Spreadsheet Summer 2015.xlsx]SW'!#REF!)))</xm:f>
            <x14:dxf>
              <font>
                <b/>
                <i val="0"/>
                <color theme="9" tint="-0.24994659260841701"/>
              </font>
            </x14:dxf>
          </x14:cfRule>
          <x14:cfRule type="containsText" priority="62" operator="containsText" text="SW" id="{96AE86E3-308B-45E9-8827-56347549DB5E}">
            <xm:f>NOT(ISERROR(SEARCH("SW",'Y:\Program\PROGRAM PLANNING &amp; BUDGETS\2014-15\[Program Spreadsheet Summer 2015.xlsx]SW'!#REF!)))</xm:f>
            <x14:dxf>
              <font>
                <b/>
                <i val="0"/>
                <color rgb="FF00B0F0"/>
              </font>
            </x14:dxf>
          </x14:cfRule>
          <xm:sqref>BJ1</xm:sqref>
        </x14:conditionalFormatting>
        <x14:conditionalFormatting xmlns:xm="http://schemas.microsoft.com/office/excel/2006/main">
          <x14:cfRule type="containsText" priority="63" operator="containsText" text="NW" id="{D991D426-62C3-4F77-9CB4-1ACCB3ADAB29}">
            <xm:f>NOT(ISERROR(SEARCH("NW",'Y:\Program\PROGRAM PLANNING &amp; BUDGETS\2014-15\[Program Spreadsheet Summer 2015.xlsx]SW'!#REF!)))</xm:f>
            <x14:dxf>
              <font>
                <b/>
                <i val="0"/>
                <color rgb="FF7030A0"/>
              </font>
            </x14:dxf>
          </x14:cfRule>
          <x14:cfRule type="containsText" priority="64" operator="containsText" text="NE" id="{084DD968-9EDF-4F51-8A68-FB1B90C4F675}">
            <xm:f>NOT(ISERROR(SEARCH("NE",'Y:\Program\PROGRAM PLANNING &amp; BUDGETS\2014-15\[Program Spreadsheet Summer 2015.xlsx]SW'!#REF!)))</xm:f>
            <x14:dxf>
              <font>
                <color theme="6" tint="-0.24994659260841701"/>
              </font>
            </x14:dxf>
          </x14:cfRule>
          <xm:sqref>BJ1</xm:sqref>
        </x14:conditionalFormatting>
        <x14:conditionalFormatting xmlns:xm="http://schemas.microsoft.com/office/excel/2006/main">
          <x14:cfRule type="containsText" priority="3" operator="containsText" text="NW" id="{5F2DDBB6-8D41-4456-AE7A-012585FDADF7}">
            <xm:f>NOT(ISERROR(SEARCH("NW",'Y:\Program\PROGRAM PLANNING &amp; BUDGETS\2014-15\[Program Spreadsheet Summer 2015.xlsx]SW'!#REF!)))</xm:f>
            <x14:dxf>
              <font>
                <b/>
                <i val="0"/>
                <color rgb="FF7030A0"/>
              </font>
            </x14:dxf>
          </x14:cfRule>
          <x14:cfRule type="containsText" priority="4" operator="containsText" text="NE" id="{C4EB5390-6604-49E2-B612-F65F5F1BEBBD}">
            <xm:f>NOT(ISERROR(SEARCH("NE",'Y:\Program\PROGRAM PLANNING &amp; BUDGETS\2014-15\[Program Spreadsheet Summer 2015.xlsx]SW'!#REF!)))</xm:f>
            <x14:dxf>
              <font>
                <b/>
                <i val="0"/>
                <color rgb="FF00B050"/>
              </font>
            </x14:dxf>
          </x14:cfRule>
          <x14:cfRule type="containsText" priority="5" operator="containsText" text="SE" id="{CDC2677D-55F6-4F1A-8509-05C63C7E6EFE}">
            <xm:f>NOT(ISERROR(SEARCH("SE",'Y:\Program\PROGRAM PLANNING &amp; BUDGETS\2014-15\[Program Spreadsheet Summer 2015.xlsx]SW'!#REF!)))</xm:f>
            <x14:dxf>
              <font>
                <b/>
                <i val="0"/>
                <color theme="9" tint="-0.24994659260841701"/>
              </font>
            </x14:dxf>
          </x14:cfRule>
          <x14:cfRule type="containsText" priority="6" operator="containsText" text="SW" id="{23817A4B-D6E2-4659-9669-33D918DC5750}">
            <xm:f>NOT(ISERROR(SEARCH("SW",'Y:\Program\PROGRAM PLANNING &amp; BUDGETS\2014-15\[Program Spreadsheet Summer 2015.xlsx]SW'!#REF!)))</xm:f>
            <x14:dxf>
              <font>
                <b/>
                <i val="0"/>
                <color rgb="FF00B0F0"/>
              </font>
            </x14:dxf>
          </x14:cfRule>
          <xm:sqref>BW1</xm:sqref>
        </x14:conditionalFormatting>
        <x14:conditionalFormatting xmlns:xm="http://schemas.microsoft.com/office/excel/2006/main">
          <x14:cfRule type="containsText" priority="7" operator="containsText" text="NW" id="{B111A128-D23B-4AC1-B7C3-7E5A68407A8C}">
            <xm:f>NOT(ISERROR(SEARCH("NW",'Y:\Program\PROGRAM PLANNING &amp; BUDGETS\2014-15\[Program Spreadsheet Summer 2015.xlsx]SW'!#REF!)))</xm:f>
            <x14:dxf>
              <font>
                <b/>
                <i val="0"/>
                <color rgb="FF7030A0"/>
              </font>
            </x14:dxf>
          </x14:cfRule>
          <x14:cfRule type="containsText" priority="8" operator="containsText" text="NE" id="{3DDC4600-C2FE-4251-A5D4-653BC3BAB7C3}">
            <xm:f>NOT(ISERROR(SEARCH("NE",'Y:\Program\PROGRAM PLANNING &amp; BUDGETS\2014-15\[Program Spreadsheet Summer 2015.xlsx]SW'!#REF!)))</xm:f>
            <x14:dxf>
              <font>
                <color theme="6" tint="-0.24994659260841701"/>
              </font>
            </x14:dxf>
          </x14:cfRule>
          <xm:sqref>BW1</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Instructions and FYIs</vt:lpstr>
      <vt:lpstr>Summary_Budget</vt:lpstr>
      <vt:lpstr>Flyer Sample</vt:lpstr>
      <vt:lpstr>Registration Form Sample</vt:lpstr>
      <vt:lpstr>ProgramSpreadsheet_Internal Use</vt:lpstr>
      <vt:lpstr>'Instructions and FYIs'!Print_Area</vt:lpstr>
      <vt:lpstr>Summary_Budget!Print_Area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 Westrick</dc:creator>
  <cp:lastModifiedBy>Carol Westrick</cp:lastModifiedBy>
  <cp:lastPrinted>2019-05-09T14:34:05Z</cp:lastPrinted>
  <dcterms:created xsi:type="dcterms:W3CDTF">2018-05-25T15:35:40Z</dcterms:created>
  <dcterms:modified xsi:type="dcterms:W3CDTF">2019-09-24T21:44:38Z</dcterms:modified>
</cp:coreProperties>
</file>